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s\dos\knmi\"/>
    </mc:Choice>
  </mc:AlternateContent>
  <xr:revisionPtr revIDLastSave="0" documentId="13_ncr:40009_{2AE804FB-4CEE-48E5-9C63-8EF8CFA48D12}" xr6:coauthVersionLast="45" xr6:coauthVersionMax="45" xr10:uidLastSave="{00000000-0000-0000-0000-000000000000}"/>
  <bookViews>
    <workbookView xWindow="-120" yWindow="-120" windowWidth="15600" windowHeight="11160"/>
  </bookViews>
  <sheets>
    <sheet name="Gemiddelde jaartemperatuur" sheetId="1" r:id="rId1"/>
    <sheet name="Info" sheetId="2" r:id="rId2"/>
  </sheets>
  <calcPr calcId="0"/>
</workbook>
</file>

<file path=xl/calcChain.xml><?xml version="1.0" encoding="utf-8"?>
<calcChain xmlns="http://schemas.openxmlformats.org/spreadsheetml/2006/main">
  <c r="A75" i="1" l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Z114" i="1"/>
  <c r="Y114" i="1"/>
  <c r="V114" i="1"/>
  <c r="T114" i="1"/>
  <c r="Q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Q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Q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N91" i="1"/>
  <c r="M91" i="1"/>
  <c r="L91" i="1"/>
  <c r="K91" i="1"/>
  <c r="J91" i="1"/>
  <c r="H91" i="1"/>
  <c r="G91" i="1"/>
  <c r="F91" i="1"/>
  <c r="E91" i="1"/>
  <c r="D91" i="1"/>
  <c r="C91" i="1"/>
  <c r="B91" i="1"/>
  <c r="N90" i="1"/>
  <c r="M90" i="1"/>
  <c r="L90" i="1"/>
  <c r="K90" i="1"/>
  <c r="J90" i="1"/>
  <c r="H90" i="1"/>
  <c r="G90" i="1"/>
  <c r="F90" i="1"/>
  <c r="E90" i="1"/>
  <c r="D90" i="1"/>
  <c r="C90" i="1"/>
  <c r="B90" i="1"/>
  <c r="N89" i="1"/>
  <c r="M89" i="1"/>
  <c r="L89" i="1"/>
  <c r="K89" i="1"/>
  <c r="J89" i="1"/>
  <c r="H89" i="1"/>
  <c r="G89" i="1"/>
  <c r="F89" i="1"/>
  <c r="E89" i="1"/>
  <c r="D89" i="1"/>
  <c r="C89" i="1"/>
  <c r="B89" i="1"/>
  <c r="N88" i="1"/>
  <c r="M88" i="1"/>
  <c r="L88" i="1"/>
  <c r="K88" i="1"/>
  <c r="J88" i="1"/>
  <c r="H88" i="1"/>
  <c r="G88" i="1"/>
  <c r="F88" i="1"/>
  <c r="E88" i="1"/>
  <c r="D88" i="1"/>
  <c r="C88" i="1"/>
  <c r="B88" i="1"/>
  <c r="N87" i="1"/>
  <c r="M87" i="1"/>
  <c r="L87" i="1"/>
  <c r="K87" i="1"/>
  <c r="J87" i="1"/>
  <c r="H87" i="1"/>
  <c r="G87" i="1"/>
  <c r="F87" i="1"/>
  <c r="E87" i="1"/>
  <c r="D87" i="1"/>
  <c r="C87" i="1"/>
  <c r="B87" i="1"/>
  <c r="N86" i="1"/>
  <c r="M86" i="1"/>
  <c r="L86" i="1"/>
  <c r="K86" i="1"/>
  <c r="J86" i="1"/>
  <c r="H86" i="1"/>
  <c r="G86" i="1"/>
  <c r="F86" i="1"/>
  <c r="E86" i="1"/>
  <c r="D86" i="1"/>
  <c r="C86" i="1"/>
  <c r="B86" i="1"/>
  <c r="N85" i="1"/>
  <c r="M85" i="1"/>
  <c r="L85" i="1"/>
  <c r="K85" i="1"/>
  <c r="J85" i="1"/>
  <c r="H85" i="1"/>
  <c r="G85" i="1"/>
  <c r="F85" i="1"/>
  <c r="E85" i="1"/>
  <c r="D85" i="1"/>
  <c r="C85" i="1"/>
  <c r="B85" i="1"/>
  <c r="N84" i="1"/>
  <c r="M84" i="1"/>
  <c r="L84" i="1"/>
  <c r="J84" i="1"/>
  <c r="H84" i="1"/>
  <c r="F84" i="1"/>
  <c r="E84" i="1"/>
  <c r="D84" i="1"/>
  <c r="C84" i="1"/>
  <c r="B84" i="1"/>
  <c r="M83" i="1"/>
  <c r="L83" i="1"/>
  <c r="J83" i="1"/>
  <c r="H83" i="1"/>
  <c r="F83" i="1"/>
  <c r="E83" i="1"/>
  <c r="D83" i="1"/>
  <c r="C83" i="1"/>
  <c r="B83" i="1"/>
  <c r="M82" i="1"/>
  <c r="L82" i="1"/>
  <c r="J82" i="1"/>
  <c r="H82" i="1"/>
  <c r="F82" i="1"/>
  <c r="E82" i="1"/>
  <c r="D82" i="1"/>
  <c r="C82" i="1"/>
  <c r="B82" i="1"/>
  <c r="M81" i="1"/>
  <c r="L81" i="1"/>
  <c r="H81" i="1"/>
  <c r="F81" i="1"/>
  <c r="E81" i="1"/>
  <c r="D81" i="1"/>
  <c r="C81" i="1"/>
  <c r="B81" i="1"/>
  <c r="M80" i="1"/>
  <c r="L80" i="1"/>
  <c r="H80" i="1"/>
  <c r="F80" i="1"/>
  <c r="E80" i="1"/>
  <c r="D80" i="1"/>
  <c r="C80" i="1"/>
  <c r="B80" i="1"/>
  <c r="M79" i="1"/>
  <c r="L79" i="1"/>
  <c r="H79" i="1"/>
  <c r="F79" i="1"/>
  <c r="E79" i="1"/>
  <c r="D79" i="1"/>
  <c r="C79" i="1"/>
  <c r="B79" i="1"/>
  <c r="M78" i="1"/>
  <c r="L78" i="1"/>
  <c r="F78" i="1"/>
  <c r="E78" i="1"/>
  <c r="D78" i="1"/>
  <c r="C78" i="1"/>
  <c r="B78" i="1"/>
  <c r="M77" i="1"/>
  <c r="L77" i="1"/>
  <c r="F77" i="1"/>
  <c r="E77" i="1"/>
  <c r="D77" i="1"/>
  <c r="C77" i="1"/>
  <c r="B77" i="1"/>
  <c r="M76" i="1"/>
  <c r="L76" i="1"/>
  <c r="F76" i="1"/>
  <c r="E76" i="1"/>
  <c r="D76" i="1"/>
  <c r="C76" i="1"/>
  <c r="B76" i="1"/>
  <c r="M75" i="1"/>
  <c r="L75" i="1"/>
  <c r="F75" i="1"/>
  <c r="E75" i="1"/>
  <c r="D75" i="1"/>
  <c r="C75" i="1"/>
  <c r="B75" i="1"/>
  <c r="F74" i="1"/>
  <c r="E74" i="1"/>
  <c r="D74" i="1"/>
  <c r="C74" i="1"/>
  <c r="B74" i="1"/>
</calcChain>
</file>

<file path=xl/sharedStrings.xml><?xml version="1.0" encoding="utf-8"?>
<sst xmlns="http://schemas.openxmlformats.org/spreadsheetml/2006/main" count="38" uniqueCount="38">
  <si>
    <t>De Bilt</t>
  </si>
  <si>
    <t>Eelde</t>
  </si>
  <si>
    <t>Den Helder</t>
  </si>
  <si>
    <t>Vlissingen</t>
  </si>
  <si>
    <t>Maastricht AP</t>
  </si>
  <si>
    <t>Deelen</t>
  </si>
  <si>
    <t>Eindhoven</t>
  </si>
  <si>
    <t>Gilze-Rijen</t>
  </si>
  <si>
    <t>Leeuwarden</t>
  </si>
  <si>
    <t>Rotterdam</t>
  </si>
  <si>
    <t>Twenthe</t>
  </si>
  <si>
    <t>Schiphol</t>
  </si>
  <si>
    <t>Volkel</t>
  </si>
  <si>
    <t>Arcen</t>
  </si>
  <si>
    <t>Berkhout</t>
  </si>
  <si>
    <t>Cabauw</t>
  </si>
  <si>
    <t>Ell</t>
  </si>
  <si>
    <t>Heino</t>
  </si>
  <si>
    <t>Herwijnen</t>
  </si>
  <si>
    <t>Hoek van Holland</t>
  </si>
  <si>
    <t>Hoogeveen</t>
  </si>
  <si>
    <t>Hupsel</t>
  </si>
  <si>
    <t>Lauwersoog</t>
  </si>
  <si>
    <t>Lelystad</t>
  </si>
  <si>
    <t>Marknesse</t>
  </si>
  <si>
    <t>Nieuw Beerta</t>
  </si>
  <si>
    <t>Stavoren</t>
  </si>
  <si>
    <t>Terschelling</t>
  </si>
  <si>
    <t>Voorschoten</t>
  </si>
  <si>
    <t>Westdorpe</t>
  </si>
  <si>
    <t>Wilhelminadorp</t>
  </si>
  <si>
    <t>Wijk aan Zee</t>
  </si>
  <si>
    <t>Woensdrecht</t>
  </si>
  <si>
    <t>Vlieland</t>
  </si>
  <si>
    <t>Bart Vreeken</t>
  </si>
  <si>
    <t>Logboekweer.nl</t>
  </si>
  <si>
    <t>Op basis van etmaalgegevens van het KNMI</t>
  </si>
  <si>
    <t>Norma-len tot en met: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</si>
</sst>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0" xfId="0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0" fontId="0" fillId="0" borderId="11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164" fontId="18" fillId="0" borderId="0" xfId="0" applyNumberFormat="1" applyFont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164" fontId="18" fillId="0" borderId="11" xfId="0" applyNumberFormat="1" applyFont="1" applyBorder="1" applyAlignment="1">
      <alignment horizontal="center" vertical="center"/>
    </xf>
    <xf numFmtId="164" fontId="19" fillId="0" borderId="12" xfId="0" applyNumberFormat="1" applyFont="1" applyBorder="1" applyAlignment="1">
      <alignment horizontal="left" vertical="center"/>
    </xf>
    <xf numFmtId="164" fontId="19" fillId="0" borderId="0" xfId="0" applyNumberFormat="1" applyFont="1" applyBorder="1" applyAlignment="1">
      <alignment horizontal="left" vertical="center"/>
    </xf>
    <xf numFmtId="164" fontId="19" fillId="0" borderId="13" xfId="0" applyNumberFormat="1" applyFont="1" applyBorder="1" applyAlignment="1">
      <alignment horizontal="left" vertical="center"/>
    </xf>
    <xf numFmtId="164" fontId="18" fillId="0" borderId="12" xfId="0" applyNumberFormat="1" applyFont="1" applyBorder="1" applyAlignment="1">
      <alignment horizontal="center" vertical="center"/>
    </xf>
    <xf numFmtId="164" fontId="18" fillId="0" borderId="13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7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"/>
  <sheetViews>
    <sheetView tabSelected="1" workbookViewId="0">
      <pane xSplit="1" ySplit="1" topLeftCell="B94" activePane="bottomRight" state="frozen"/>
      <selection pane="topRight" activeCell="B1" sqref="B1"/>
      <selection pane="bottomLeft" activeCell="A2" sqref="A2"/>
      <selection pane="bottomRight" activeCell="O5" sqref="O5"/>
    </sheetView>
  </sheetViews>
  <sheetFormatPr defaultRowHeight="15" x14ac:dyDescent="0.25"/>
  <cols>
    <col min="1" max="1" width="6.5703125" style="6" customWidth="1"/>
    <col min="2" max="2" width="6" style="23" customWidth="1"/>
    <col min="3" max="5" width="6" style="4" customWidth="1"/>
    <col min="6" max="6" width="6" style="24" customWidth="1"/>
    <col min="7" max="14" width="6" style="1" customWidth="1"/>
    <col min="15" max="15" width="6" style="23" customWidth="1"/>
    <col min="16" max="20" width="6" style="4" customWidth="1"/>
    <col min="21" max="21" width="6" style="24" customWidth="1"/>
    <col min="22" max="22" width="6" style="23" customWidth="1"/>
    <col min="23" max="28" width="6" style="4" customWidth="1"/>
    <col min="29" max="29" width="6" style="24" customWidth="1"/>
    <col min="30" max="35" width="6" style="1" customWidth="1"/>
  </cols>
  <sheetData>
    <row r="1" spans="1:35" s="26" customFormat="1" ht="15.75" customHeight="1" x14ac:dyDescent="0.25">
      <c r="A1" s="25"/>
      <c r="B1" s="14" t="s">
        <v>0</v>
      </c>
      <c r="C1" s="15" t="s">
        <v>1</v>
      </c>
      <c r="D1" s="15" t="s">
        <v>2</v>
      </c>
      <c r="E1" s="15" t="s">
        <v>3</v>
      </c>
      <c r="F1" s="16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4" t="s">
        <v>13</v>
      </c>
      <c r="P1" s="15" t="s">
        <v>14</v>
      </c>
      <c r="Q1" s="15" t="s">
        <v>15</v>
      </c>
      <c r="R1" s="15" t="s">
        <v>16</v>
      </c>
      <c r="S1" s="15" t="s">
        <v>17</v>
      </c>
      <c r="T1" s="15" t="s">
        <v>18</v>
      </c>
      <c r="U1" s="16" t="s">
        <v>19</v>
      </c>
      <c r="V1" s="14" t="s">
        <v>20</v>
      </c>
      <c r="W1" s="15" t="s">
        <v>21</v>
      </c>
      <c r="X1" s="15" t="s">
        <v>22</v>
      </c>
      <c r="Y1" s="15" t="s">
        <v>23</v>
      </c>
      <c r="Z1" s="15" t="s">
        <v>24</v>
      </c>
      <c r="AA1" s="15" t="s">
        <v>25</v>
      </c>
      <c r="AB1" s="15" t="s">
        <v>26</v>
      </c>
      <c r="AC1" s="16" t="s">
        <v>27</v>
      </c>
      <c r="AD1" s="15" t="s">
        <v>33</v>
      </c>
      <c r="AE1" s="15" t="s">
        <v>28</v>
      </c>
      <c r="AF1" s="15" t="s">
        <v>29</v>
      </c>
      <c r="AG1" s="15" t="s">
        <v>30</v>
      </c>
      <c r="AH1" s="15" t="s">
        <v>31</v>
      </c>
      <c r="AI1" s="15" t="s">
        <v>32</v>
      </c>
    </row>
    <row r="2" spans="1:35" s="3" customFormat="1" x14ac:dyDescent="0.25">
      <c r="A2" s="8">
        <v>1951</v>
      </c>
      <c r="B2" s="17">
        <v>9.5833329999999997</v>
      </c>
      <c r="C2" s="12">
        <v>8.8666680000000007</v>
      </c>
      <c r="D2" s="12">
        <v>9.3499990000000004</v>
      </c>
      <c r="E2" s="12">
        <v>10.133330000000001</v>
      </c>
      <c r="F2" s="18">
        <v>9.733333</v>
      </c>
      <c r="G2" s="12"/>
      <c r="H2" s="12"/>
      <c r="I2" s="12"/>
      <c r="J2" s="12"/>
      <c r="K2" s="12"/>
      <c r="L2" s="12"/>
      <c r="M2" s="12"/>
      <c r="N2" s="12"/>
      <c r="O2" s="17"/>
      <c r="P2" s="12"/>
      <c r="Q2" s="12"/>
      <c r="R2" s="12"/>
      <c r="S2" s="12"/>
      <c r="T2" s="12"/>
      <c r="U2" s="18"/>
      <c r="V2" s="17"/>
      <c r="W2" s="12"/>
      <c r="X2" s="12"/>
      <c r="Y2" s="12"/>
      <c r="Z2" s="12"/>
      <c r="AA2" s="12"/>
      <c r="AB2" s="12"/>
      <c r="AC2" s="18"/>
      <c r="AD2" s="12"/>
      <c r="AE2" s="12"/>
      <c r="AF2" s="12"/>
      <c r="AG2" s="12"/>
      <c r="AH2" s="12"/>
      <c r="AI2" s="12"/>
    </row>
    <row r="3" spans="1:35" s="3" customFormat="1" x14ac:dyDescent="0.25">
      <c r="A3" s="8">
        <v>1952</v>
      </c>
      <c r="B3" s="17">
        <v>8.841666</v>
      </c>
      <c r="C3" s="12">
        <v>8.1833329999999993</v>
      </c>
      <c r="D3" s="12">
        <v>8.966666</v>
      </c>
      <c r="E3" s="12">
        <v>9.6166669999999996</v>
      </c>
      <c r="F3" s="18">
        <v>9.108333</v>
      </c>
      <c r="G3" s="12"/>
      <c r="H3" s="12"/>
      <c r="I3" s="12"/>
      <c r="J3" s="12">
        <v>8.391667</v>
      </c>
      <c r="K3" s="12"/>
      <c r="L3" s="12">
        <v>8.6333330000000004</v>
      </c>
      <c r="M3" s="12">
        <v>8.9833339999999993</v>
      </c>
      <c r="N3" s="12"/>
      <c r="O3" s="17"/>
      <c r="P3" s="12"/>
      <c r="Q3" s="12"/>
      <c r="R3" s="12"/>
      <c r="S3" s="12"/>
      <c r="T3" s="12"/>
      <c r="U3" s="18"/>
      <c r="V3" s="17"/>
      <c r="W3" s="12"/>
      <c r="X3" s="12"/>
      <c r="Y3" s="12"/>
      <c r="Z3" s="12"/>
      <c r="AA3" s="12"/>
      <c r="AB3" s="12"/>
      <c r="AC3" s="18"/>
      <c r="AD3" s="12"/>
      <c r="AE3" s="12"/>
      <c r="AF3" s="12"/>
      <c r="AG3" s="12"/>
      <c r="AH3" s="12"/>
      <c r="AI3" s="12"/>
    </row>
    <row r="4" spans="1:35" s="3" customFormat="1" x14ac:dyDescent="0.25">
      <c r="A4" s="8">
        <v>1953</v>
      </c>
      <c r="B4" s="17">
        <v>9.6750000000000007</v>
      </c>
      <c r="C4" s="12">
        <v>9.216666</v>
      </c>
      <c r="D4" s="12">
        <v>9.6583330000000007</v>
      </c>
      <c r="E4" s="12">
        <v>10.125</v>
      </c>
      <c r="F4" s="18">
        <v>9.783334</v>
      </c>
      <c r="G4" s="12"/>
      <c r="H4" s="12"/>
      <c r="I4" s="12"/>
      <c r="J4" s="12">
        <v>9.3416669999999993</v>
      </c>
      <c r="K4" s="12"/>
      <c r="L4" s="12">
        <v>9.7500009999999993</v>
      </c>
      <c r="M4" s="12">
        <v>9.841666</v>
      </c>
      <c r="N4" s="12"/>
      <c r="O4" s="17"/>
      <c r="P4" s="12"/>
      <c r="Q4" s="12"/>
      <c r="R4" s="12"/>
      <c r="S4" s="12"/>
      <c r="T4" s="12"/>
      <c r="U4" s="18"/>
      <c r="V4" s="17"/>
      <c r="W4" s="12"/>
      <c r="X4" s="12"/>
      <c r="Y4" s="12"/>
      <c r="Z4" s="12"/>
      <c r="AA4" s="12"/>
      <c r="AB4" s="12"/>
      <c r="AC4" s="18"/>
      <c r="AD4" s="12"/>
      <c r="AE4" s="12"/>
      <c r="AF4" s="12"/>
      <c r="AG4" s="12"/>
      <c r="AH4" s="12"/>
      <c r="AI4" s="12"/>
    </row>
    <row r="5" spans="1:35" s="3" customFormat="1" x14ac:dyDescent="0.25">
      <c r="A5" s="8">
        <v>1954</v>
      </c>
      <c r="B5" s="17">
        <v>8.9916669999999996</v>
      </c>
      <c r="C5" s="12">
        <v>8.2499990000000007</v>
      </c>
      <c r="D5" s="12">
        <v>8.7416669999999996</v>
      </c>
      <c r="E5" s="12">
        <v>9.641667</v>
      </c>
      <c r="F5" s="18">
        <v>8.983333</v>
      </c>
      <c r="G5" s="12"/>
      <c r="H5" s="12">
        <v>9.108333</v>
      </c>
      <c r="I5" s="12"/>
      <c r="J5" s="12">
        <v>8.4999990000000007</v>
      </c>
      <c r="K5" s="12"/>
      <c r="L5" s="12">
        <v>8.8083329999999993</v>
      </c>
      <c r="M5" s="12">
        <v>9.0833329999999997</v>
      </c>
      <c r="N5" s="12"/>
      <c r="O5" s="17"/>
      <c r="P5" s="12"/>
      <c r="Q5" s="12"/>
      <c r="R5" s="12"/>
      <c r="S5" s="12"/>
      <c r="T5" s="12"/>
      <c r="U5" s="18"/>
      <c r="V5" s="17"/>
      <c r="W5" s="12"/>
      <c r="X5" s="12"/>
      <c r="Y5" s="12"/>
      <c r="Z5" s="12"/>
      <c r="AA5" s="12"/>
      <c r="AB5" s="12"/>
      <c r="AC5" s="18"/>
      <c r="AD5" s="12"/>
      <c r="AE5" s="12"/>
      <c r="AF5" s="12"/>
      <c r="AG5" s="12"/>
      <c r="AH5" s="12"/>
      <c r="AI5" s="12"/>
    </row>
    <row r="6" spans="1:35" s="3" customFormat="1" x14ac:dyDescent="0.25">
      <c r="A6" s="8">
        <v>1955</v>
      </c>
      <c r="B6" s="17">
        <v>8.7583339999999996</v>
      </c>
      <c r="C6" s="12">
        <v>8.1666670000000003</v>
      </c>
      <c r="D6" s="12">
        <v>8.7416660000000004</v>
      </c>
      <c r="E6" s="12">
        <v>9.5416670000000003</v>
      </c>
      <c r="F6" s="18">
        <v>8.8833339999999996</v>
      </c>
      <c r="G6" s="12"/>
      <c r="H6" s="12"/>
      <c r="I6" s="12"/>
      <c r="J6" s="12">
        <v>8.341666</v>
      </c>
      <c r="K6" s="12"/>
      <c r="L6" s="12">
        <v>8.6333330000000004</v>
      </c>
      <c r="M6" s="12">
        <v>8.8666680000000007</v>
      </c>
      <c r="N6" s="12"/>
      <c r="O6" s="17"/>
      <c r="P6" s="12"/>
      <c r="Q6" s="12"/>
      <c r="R6" s="12"/>
      <c r="S6" s="12"/>
      <c r="T6" s="12"/>
      <c r="U6" s="18"/>
      <c r="V6" s="17"/>
      <c r="W6" s="12"/>
      <c r="X6" s="12"/>
      <c r="Y6" s="12"/>
      <c r="Z6" s="12"/>
      <c r="AA6" s="12"/>
      <c r="AB6" s="12"/>
      <c r="AC6" s="18"/>
      <c r="AD6" s="12"/>
      <c r="AE6" s="12"/>
      <c r="AF6" s="12"/>
      <c r="AG6" s="12"/>
      <c r="AH6" s="12"/>
      <c r="AI6" s="12"/>
    </row>
    <row r="7" spans="1:35" s="3" customFormat="1" x14ac:dyDescent="0.25">
      <c r="A7" s="8">
        <v>1956</v>
      </c>
      <c r="B7" s="17">
        <v>8.0833329999999997</v>
      </c>
      <c r="C7" s="12">
        <v>7.4416669999999998</v>
      </c>
      <c r="D7" s="12">
        <v>7.9333330000000002</v>
      </c>
      <c r="E7" s="12">
        <v>8.841666</v>
      </c>
      <c r="F7" s="18">
        <v>8.2416660000000004</v>
      </c>
      <c r="G7" s="12"/>
      <c r="H7" s="12">
        <v>8.158334</v>
      </c>
      <c r="I7" s="12"/>
      <c r="J7" s="12">
        <v>7.65</v>
      </c>
      <c r="K7" s="12"/>
      <c r="L7" s="12">
        <v>7.8666669999999996</v>
      </c>
      <c r="M7" s="12">
        <v>8.2083329999999997</v>
      </c>
      <c r="N7" s="12"/>
      <c r="O7" s="17"/>
      <c r="P7" s="12"/>
      <c r="Q7" s="12"/>
      <c r="R7" s="12"/>
      <c r="S7" s="12"/>
      <c r="T7" s="12"/>
      <c r="U7" s="18"/>
      <c r="V7" s="17"/>
      <c r="W7" s="12"/>
      <c r="X7" s="12"/>
      <c r="Y7" s="12"/>
      <c r="Z7" s="12"/>
      <c r="AA7" s="12"/>
      <c r="AB7" s="12"/>
      <c r="AC7" s="18"/>
      <c r="AD7" s="12"/>
      <c r="AE7" s="12"/>
      <c r="AF7" s="12"/>
      <c r="AG7" s="12"/>
      <c r="AH7" s="12"/>
      <c r="AI7" s="12"/>
    </row>
    <row r="8" spans="1:35" s="3" customFormat="1" x14ac:dyDescent="0.25">
      <c r="A8" s="8">
        <v>1957</v>
      </c>
      <c r="B8" s="17">
        <v>9.8833339999999996</v>
      </c>
      <c r="C8" s="12">
        <v>9.125</v>
      </c>
      <c r="D8" s="12">
        <v>9.8333329999999997</v>
      </c>
      <c r="E8" s="12">
        <v>10.425000000000001</v>
      </c>
      <c r="F8" s="18">
        <v>9.9583329999999997</v>
      </c>
      <c r="G8" s="12"/>
      <c r="H8" s="12">
        <v>9.9333329999999993</v>
      </c>
      <c r="I8" s="12"/>
      <c r="J8" s="12">
        <v>9.3833330000000004</v>
      </c>
      <c r="K8" s="12"/>
      <c r="L8" s="12">
        <v>9.658334</v>
      </c>
      <c r="M8" s="12">
        <v>9.9583329999999997</v>
      </c>
      <c r="N8" s="12"/>
      <c r="O8" s="17"/>
      <c r="P8" s="12"/>
      <c r="Q8" s="12"/>
      <c r="R8" s="12"/>
      <c r="S8" s="12"/>
      <c r="T8" s="12"/>
      <c r="U8" s="18"/>
      <c r="V8" s="17"/>
      <c r="W8" s="12"/>
      <c r="X8" s="12"/>
      <c r="Y8" s="12"/>
      <c r="Z8" s="12"/>
      <c r="AA8" s="12"/>
      <c r="AB8" s="12"/>
      <c r="AC8" s="18"/>
      <c r="AD8" s="12"/>
      <c r="AE8" s="12"/>
      <c r="AF8" s="12"/>
      <c r="AG8" s="12"/>
      <c r="AH8" s="12"/>
      <c r="AI8" s="12"/>
    </row>
    <row r="9" spans="1:35" s="3" customFormat="1" x14ac:dyDescent="0.25">
      <c r="A9" s="8">
        <v>1958</v>
      </c>
      <c r="B9" s="17">
        <v>9.3416669999999993</v>
      </c>
      <c r="C9" s="12">
        <v>8.6333330000000004</v>
      </c>
      <c r="D9" s="12">
        <v>9.1416660000000007</v>
      </c>
      <c r="E9" s="12">
        <v>10.01667</v>
      </c>
      <c r="F9" s="18">
        <v>9.6250009999999993</v>
      </c>
      <c r="G9" s="12"/>
      <c r="H9" s="12">
        <v>9.5416670000000003</v>
      </c>
      <c r="I9" s="12"/>
      <c r="J9" s="12"/>
      <c r="K9" s="12"/>
      <c r="L9" s="12">
        <v>9.2583330000000004</v>
      </c>
      <c r="M9" s="12">
        <v>9.4166670000000003</v>
      </c>
      <c r="N9" s="12"/>
      <c r="O9" s="17"/>
      <c r="P9" s="12"/>
      <c r="Q9" s="12"/>
      <c r="R9" s="12"/>
      <c r="S9" s="12"/>
      <c r="T9" s="12"/>
      <c r="U9" s="18"/>
      <c r="V9" s="17"/>
      <c r="W9" s="12"/>
      <c r="X9" s="12"/>
      <c r="Y9" s="12"/>
      <c r="Z9" s="12"/>
      <c r="AA9" s="12"/>
      <c r="AB9" s="12"/>
      <c r="AC9" s="18"/>
      <c r="AD9" s="12"/>
      <c r="AE9" s="12"/>
      <c r="AF9" s="12"/>
      <c r="AG9" s="12"/>
      <c r="AH9" s="12"/>
      <c r="AI9" s="12"/>
    </row>
    <row r="10" spans="1:35" s="3" customFormat="1" x14ac:dyDescent="0.25">
      <c r="A10" s="8">
        <v>1959</v>
      </c>
      <c r="B10" s="17">
        <v>10.10833</v>
      </c>
      <c r="C10" s="12">
        <v>9.2416669999999996</v>
      </c>
      <c r="D10" s="12">
        <v>10.158329999999999</v>
      </c>
      <c r="E10" s="12">
        <v>10.85</v>
      </c>
      <c r="F10" s="18">
        <v>10.48333</v>
      </c>
      <c r="G10" s="12"/>
      <c r="H10" s="12">
        <v>10.39167</v>
      </c>
      <c r="I10" s="12"/>
      <c r="J10" s="12">
        <v>9.4749990000000004</v>
      </c>
      <c r="K10" s="12"/>
      <c r="L10" s="12">
        <v>10.158329999999999</v>
      </c>
      <c r="M10" s="12">
        <v>10.283329999999999</v>
      </c>
      <c r="N10" s="12"/>
      <c r="O10" s="17"/>
      <c r="P10" s="12"/>
      <c r="Q10" s="12"/>
      <c r="R10" s="12"/>
      <c r="S10" s="12"/>
      <c r="T10" s="12"/>
      <c r="U10" s="18"/>
      <c r="V10" s="17"/>
      <c r="W10" s="12"/>
      <c r="X10" s="12"/>
      <c r="Y10" s="12"/>
      <c r="Z10" s="12"/>
      <c r="AA10" s="12"/>
      <c r="AB10" s="12"/>
      <c r="AC10" s="18"/>
      <c r="AD10" s="12"/>
      <c r="AE10" s="12"/>
      <c r="AF10" s="12"/>
      <c r="AG10" s="12"/>
      <c r="AH10" s="12"/>
      <c r="AI10" s="12"/>
    </row>
    <row r="11" spans="1:35" s="5" customFormat="1" x14ac:dyDescent="0.25">
      <c r="A11" s="9">
        <v>1960</v>
      </c>
      <c r="B11" s="21">
        <v>9.6666670000000003</v>
      </c>
      <c r="C11" s="13">
        <v>8.8166670000000007</v>
      </c>
      <c r="D11" s="13">
        <v>9.4749999999999996</v>
      </c>
      <c r="E11" s="13">
        <v>10.29167</v>
      </c>
      <c r="F11" s="22">
        <v>9.7249990000000004</v>
      </c>
      <c r="G11" s="13"/>
      <c r="H11" s="13">
        <v>9.9333329999999993</v>
      </c>
      <c r="I11" s="13"/>
      <c r="J11" s="13">
        <v>9.1416660000000007</v>
      </c>
      <c r="K11" s="13"/>
      <c r="L11" s="13">
        <v>9.391667</v>
      </c>
      <c r="M11" s="13">
        <v>9.9166659999999993</v>
      </c>
      <c r="N11" s="13"/>
      <c r="O11" s="21"/>
      <c r="P11" s="13"/>
      <c r="Q11" s="13"/>
      <c r="R11" s="13"/>
      <c r="S11" s="13"/>
      <c r="T11" s="13"/>
      <c r="U11" s="22"/>
      <c r="V11" s="21"/>
      <c r="W11" s="13"/>
      <c r="X11" s="13"/>
      <c r="Y11" s="13"/>
      <c r="Z11" s="13"/>
      <c r="AA11" s="13"/>
      <c r="AB11" s="13"/>
      <c r="AC11" s="22"/>
      <c r="AD11" s="13"/>
      <c r="AE11" s="13"/>
      <c r="AF11" s="13"/>
      <c r="AG11" s="13"/>
      <c r="AH11" s="13"/>
      <c r="AI11" s="13"/>
    </row>
    <row r="12" spans="1:35" x14ac:dyDescent="0.25">
      <c r="A12" s="6">
        <v>1961</v>
      </c>
      <c r="B12" s="17">
        <v>9.858333</v>
      </c>
      <c r="C12" s="12">
        <v>9.033334</v>
      </c>
      <c r="D12" s="12">
        <v>9.6999999999999993</v>
      </c>
      <c r="E12" s="12">
        <v>10.658329999999999</v>
      </c>
      <c r="F12" s="18">
        <v>10.216670000000001</v>
      </c>
      <c r="G12" s="10"/>
      <c r="H12" s="10">
        <v>10.216670000000001</v>
      </c>
      <c r="I12" s="10"/>
      <c r="J12" s="10">
        <v>9.2833330000000007</v>
      </c>
      <c r="K12" s="10"/>
      <c r="L12" s="10">
        <v>9.6833329999999993</v>
      </c>
      <c r="M12" s="10">
        <v>10.025</v>
      </c>
      <c r="N12" s="10">
        <v>10.08333</v>
      </c>
      <c r="O12" s="17"/>
      <c r="P12" s="12"/>
      <c r="Q12" s="12"/>
      <c r="R12" s="12"/>
      <c r="S12" s="12"/>
      <c r="T12" s="12"/>
      <c r="U12" s="18"/>
      <c r="V12" s="17"/>
      <c r="W12" s="12"/>
      <c r="X12" s="12"/>
      <c r="Y12" s="12"/>
      <c r="Z12" s="12"/>
      <c r="AA12" s="12"/>
      <c r="AB12" s="12"/>
      <c r="AC12" s="18"/>
      <c r="AD12" s="10"/>
      <c r="AE12" s="10"/>
      <c r="AF12" s="10"/>
      <c r="AG12" s="10"/>
      <c r="AH12" s="10"/>
      <c r="AI12" s="10"/>
    </row>
    <row r="13" spans="1:35" x14ac:dyDescent="0.25">
      <c r="A13" s="6">
        <v>1962</v>
      </c>
      <c r="B13" s="17">
        <v>8.1083339999999993</v>
      </c>
      <c r="C13" s="12">
        <v>7.45</v>
      </c>
      <c r="D13" s="12">
        <v>8.033334</v>
      </c>
      <c r="E13" s="12">
        <v>8.8666669999999996</v>
      </c>
      <c r="F13" s="18">
        <v>8.216666</v>
      </c>
      <c r="G13" s="10">
        <v>7.75</v>
      </c>
      <c r="H13" s="10">
        <v>8.2916670000000003</v>
      </c>
      <c r="I13" s="10"/>
      <c r="J13" s="10">
        <v>7.7083339999999998</v>
      </c>
      <c r="K13" s="10">
        <v>8.408334</v>
      </c>
      <c r="L13" s="10">
        <v>7.7750000000000004</v>
      </c>
      <c r="M13" s="10">
        <v>8.2916670000000003</v>
      </c>
      <c r="N13" s="10">
        <v>8</v>
      </c>
      <c r="O13" s="17"/>
      <c r="P13" s="12"/>
      <c r="Q13" s="12"/>
      <c r="R13" s="12"/>
      <c r="S13" s="12"/>
      <c r="T13" s="12"/>
      <c r="U13" s="18"/>
      <c r="V13" s="17"/>
      <c r="W13" s="12"/>
      <c r="X13" s="12"/>
      <c r="Y13" s="12"/>
      <c r="Z13" s="12"/>
      <c r="AA13" s="12"/>
      <c r="AB13" s="12"/>
      <c r="AC13" s="18"/>
      <c r="AD13" s="10"/>
      <c r="AE13" s="10"/>
      <c r="AF13" s="10"/>
      <c r="AG13" s="10"/>
      <c r="AH13" s="10"/>
      <c r="AI13" s="10"/>
    </row>
    <row r="14" spans="1:35" x14ac:dyDescent="0.25">
      <c r="A14" s="6">
        <v>1963</v>
      </c>
      <c r="B14" s="17">
        <v>7.8333329999999997</v>
      </c>
      <c r="C14" s="12">
        <v>7.0083330000000004</v>
      </c>
      <c r="D14" s="12">
        <v>7.3916659999999998</v>
      </c>
      <c r="E14" s="12">
        <v>8.2583330000000004</v>
      </c>
      <c r="F14" s="18">
        <v>8.091666</v>
      </c>
      <c r="G14" s="10">
        <v>7.6416659999999998</v>
      </c>
      <c r="H14" s="10">
        <v>8.1416649999999997</v>
      </c>
      <c r="I14" s="10"/>
      <c r="J14" s="10">
        <v>7.1833340000000003</v>
      </c>
      <c r="K14" s="10">
        <v>8.0666670000000007</v>
      </c>
      <c r="L14" s="10">
        <v>7.6416659999999998</v>
      </c>
      <c r="M14" s="10">
        <v>8.0500000000000007</v>
      </c>
      <c r="N14" s="10">
        <v>7.7916670000000003</v>
      </c>
      <c r="O14" s="17"/>
      <c r="P14" s="12"/>
      <c r="Q14" s="12"/>
      <c r="R14" s="12"/>
      <c r="S14" s="12"/>
      <c r="T14" s="12"/>
      <c r="U14" s="18"/>
      <c r="V14" s="17"/>
      <c r="W14" s="12"/>
      <c r="X14" s="12"/>
      <c r="Y14" s="12"/>
      <c r="Z14" s="12"/>
      <c r="AA14" s="12"/>
      <c r="AB14" s="12"/>
      <c r="AC14" s="18"/>
      <c r="AD14" s="10"/>
      <c r="AE14" s="10"/>
      <c r="AF14" s="10"/>
      <c r="AG14" s="10"/>
      <c r="AH14" s="10"/>
      <c r="AI14" s="10"/>
    </row>
    <row r="15" spans="1:35" x14ac:dyDescent="0.25">
      <c r="A15" s="6">
        <v>1964</v>
      </c>
      <c r="B15" s="17">
        <v>9.0500000000000007</v>
      </c>
      <c r="C15" s="12">
        <v>8.3249999999999993</v>
      </c>
      <c r="D15" s="12">
        <v>8.858333</v>
      </c>
      <c r="E15" s="12">
        <v>9.6833329999999993</v>
      </c>
      <c r="F15" s="18">
        <v>9.3666660000000004</v>
      </c>
      <c r="G15" s="10">
        <v>8.8666660000000004</v>
      </c>
      <c r="H15" s="10">
        <v>9.375</v>
      </c>
      <c r="I15" s="10">
        <v>9.2583339999999996</v>
      </c>
      <c r="J15" s="10">
        <v>8.533334</v>
      </c>
      <c r="K15" s="10">
        <v>9.516667</v>
      </c>
      <c r="L15" s="10">
        <v>8.9000009999999996</v>
      </c>
      <c r="M15" s="10">
        <v>9.4166670000000003</v>
      </c>
      <c r="N15" s="10">
        <v>9.0749999999999993</v>
      </c>
      <c r="O15" s="17"/>
      <c r="P15" s="12"/>
      <c r="Q15" s="12"/>
      <c r="R15" s="12"/>
      <c r="S15" s="12"/>
      <c r="T15" s="12"/>
      <c r="U15" s="18"/>
      <c r="V15" s="17"/>
      <c r="W15" s="12"/>
      <c r="X15" s="12"/>
      <c r="Y15" s="12"/>
      <c r="Z15" s="12"/>
      <c r="AA15" s="12"/>
      <c r="AB15" s="12"/>
      <c r="AC15" s="18"/>
      <c r="AD15" s="10"/>
      <c r="AE15" s="10"/>
      <c r="AF15" s="10"/>
      <c r="AG15" s="10"/>
      <c r="AH15" s="10"/>
      <c r="AI15" s="10"/>
    </row>
    <row r="16" spans="1:35" x14ac:dyDescent="0.25">
      <c r="A16" s="6">
        <v>1965</v>
      </c>
      <c r="B16" s="17">
        <v>8.6333339999999996</v>
      </c>
      <c r="C16" s="12">
        <v>7.95</v>
      </c>
      <c r="D16" s="12">
        <v>8.5583329999999993</v>
      </c>
      <c r="E16" s="12">
        <v>9.3999989999999993</v>
      </c>
      <c r="F16" s="18">
        <v>8.6666670000000003</v>
      </c>
      <c r="G16" s="10">
        <v>8.3333329999999997</v>
      </c>
      <c r="H16" s="10">
        <v>8.733333</v>
      </c>
      <c r="I16" s="10">
        <v>8.733333</v>
      </c>
      <c r="J16" s="10">
        <v>8.2083329999999997</v>
      </c>
      <c r="K16" s="10">
        <v>9.1416660000000007</v>
      </c>
      <c r="L16" s="10">
        <v>8.3333340000000007</v>
      </c>
      <c r="M16" s="10">
        <v>8.7916670000000003</v>
      </c>
      <c r="N16" s="10">
        <v>8.5250009999999996</v>
      </c>
      <c r="O16" s="17"/>
      <c r="P16" s="12"/>
      <c r="Q16" s="12"/>
      <c r="R16" s="12"/>
      <c r="S16" s="12"/>
      <c r="T16" s="12"/>
      <c r="U16" s="18"/>
      <c r="V16" s="17"/>
      <c r="W16" s="12"/>
      <c r="X16" s="12"/>
      <c r="Y16" s="12"/>
      <c r="Z16" s="12"/>
      <c r="AA16" s="12"/>
      <c r="AB16" s="12"/>
      <c r="AC16" s="18"/>
      <c r="AD16" s="10"/>
      <c r="AE16" s="10"/>
      <c r="AF16" s="10"/>
      <c r="AG16" s="10"/>
      <c r="AH16" s="10"/>
      <c r="AI16" s="10"/>
    </row>
    <row r="17" spans="1:35" x14ac:dyDescent="0.25">
      <c r="A17" s="6">
        <v>1966</v>
      </c>
      <c r="B17" s="17">
        <v>9.3750009999999993</v>
      </c>
      <c r="C17" s="12">
        <v>8.625</v>
      </c>
      <c r="D17" s="12">
        <v>9.033334</v>
      </c>
      <c r="E17" s="12">
        <v>9.9666669999999993</v>
      </c>
      <c r="F17" s="18">
        <v>9.5416670000000003</v>
      </c>
      <c r="G17" s="10">
        <v>9.1166669999999996</v>
      </c>
      <c r="H17" s="10">
        <v>9.6833329999999993</v>
      </c>
      <c r="I17" s="10"/>
      <c r="J17" s="10">
        <v>8.7833330000000007</v>
      </c>
      <c r="K17" s="10">
        <v>9.908334</v>
      </c>
      <c r="L17" s="10">
        <v>9.2083340000000007</v>
      </c>
      <c r="M17" s="10">
        <v>9.5500000000000007</v>
      </c>
      <c r="N17" s="10">
        <v>9.3333329999999997</v>
      </c>
      <c r="O17" s="17"/>
      <c r="P17" s="12"/>
      <c r="Q17" s="12"/>
      <c r="R17" s="12"/>
      <c r="S17" s="12"/>
      <c r="T17" s="12"/>
      <c r="U17" s="18"/>
      <c r="V17" s="17"/>
      <c r="W17" s="12"/>
      <c r="X17" s="12"/>
      <c r="Y17" s="12"/>
      <c r="Z17" s="12"/>
      <c r="AA17" s="12"/>
      <c r="AB17" s="12"/>
      <c r="AC17" s="18"/>
      <c r="AD17" s="10"/>
      <c r="AE17" s="10"/>
      <c r="AF17" s="10"/>
      <c r="AG17" s="10"/>
      <c r="AH17" s="10"/>
      <c r="AI17" s="10"/>
    </row>
    <row r="18" spans="1:35" x14ac:dyDescent="0.25">
      <c r="A18" s="6">
        <v>1967</v>
      </c>
      <c r="B18" s="17">
        <v>9.8833330000000004</v>
      </c>
      <c r="C18" s="12">
        <v>9.3166670000000007</v>
      </c>
      <c r="D18" s="12">
        <v>10</v>
      </c>
      <c r="E18" s="12">
        <v>10.4</v>
      </c>
      <c r="F18" s="18">
        <v>9.7916670000000003</v>
      </c>
      <c r="G18" s="10">
        <v>9.5416670000000003</v>
      </c>
      <c r="H18" s="10">
        <v>9.9500010000000003</v>
      </c>
      <c r="I18" s="10"/>
      <c r="J18" s="10">
        <v>9.5416670000000003</v>
      </c>
      <c r="K18" s="10">
        <v>10.324999999999999</v>
      </c>
      <c r="L18" s="10">
        <v>9.6749989999999997</v>
      </c>
      <c r="M18" s="10">
        <v>9.7583330000000004</v>
      </c>
      <c r="N18" s="10">
        <v>9.5833329999999997</v>
      </c>
      <c r="O18" s="17"/>
      <c r="P18" s="12"/>
      <c r="Q18" s="12"/>
      <c r="R18" s="12"/>
      <c r="S18" s="12"/>
      <c r="T18" s="12"/>
      <c r="U18" s="18"/>
      <c r="V18" s="17"/>
      <c r="W18" s="12"/>
      <c r="X18" s="12"/>
      <c r="Y18" s="12"/>
      <c r="Z18" s="12"/>
      <c r="AA18" s="12"/>
      <c r="AB18" s="12"/>
      <c r="AC18" s="18"/>
      <c r="AD18" s="10"/>
      <c r="AE18" s="10"/>
      <c r="AF18" s="10"/>
      <c r="AG18" s="10"/>
      <c r="AH18" s="10"/>
      <c r="AI18" s="10"/>
    </row>
    <row r="19" spans="1:35" x14ac:dyDescent="0.25">
      <c r="A19" s="6">
        <v>1968</v>
      </c>
      <c r="B19" s="17">
        <v>9.141667</v>
      </c>
      <c r="C19" s="12">
        <v>8.591666</v>
      </c>
      <c r="D19" s="12">
        <v>8.9416679999999999</v>
      </c>
      <c r="E19" s="12">
        <v>9.6666670000000003</v>
      </c>
      <c r="F19" s="18">
        <v>9.1333339999999996</v>
      </c>
      <c r="G19" s="10">
        <v>8.8583339999999993</v>
      </c>
      <c r="H19" s="10">
        <v>9.3083329999999993</v>
      </c>
      <c r="I19" s="10"/>
      <c r="J19" s="10">
        <v>8.75</v>
      </c>
      <c r="K19" s="10">
        <v>9.466666</v>
      </c>
      <c r="L19" s="10">
        <v>8.8249999999999993</v>
      </c>
      <c r="M19" s="10">
        <v>9.2083329999999997</v>
      </c>
      <c r="N19" s="10">
        <v>8.9749990000000004</v>
      </c>
      <c r="O19" s="17"/>
      <c r="P19" s="12"/>
      <c r="Q19" s="12"/>
      <c r="R19" s="12"/>
      <c r="S19" s="12"/>
      <c r="T19" s="12"/>
      <c r="U19" s="18"/>
      <c r="V19" s="17"/>
      <c r="W19" s="12"/>
      <c r="X19" s="12"/>
      <c r="Y19" s="12"/>
      <c r="Z19" s="12"/>
      <c r="AA19" s="12"/>
      <c r="AB19" s="12"/>
      <c r="AC19" s="18"/>
      <c r="AD19" s="10"/>
      <c r="AE19" s="10"/>
      <c r="AF19" s="10"/>
      <c r="AG19" s="10"/>
      <c r="AH19" s="10"/>
      <c r="AI19" s="10"/>
    </row>
    <row r="20" spans="1:35" x14ac:dyDescent="0.25">
      <c r="A20" s="6">
        <v>1969</v>
      </c>
      <c r="B20" s="17">
        <v>9.2083340000000007</v>
      </c>
      <c r="C20" s="12">
        <v>8.3416669999999993</v>
      </c>
      <c r="D20" s="12">
        <v>8.9416670000000007</v>
      </c>
      <c r="E20" s="12">
        <v>9.9166670000000003</v>
      </c>
      <c r="F20" s="18">
        <v>9.266667</v>
      </c>
      <c r="G20" s="10">
        <v>8.9</v>
      </c>
      <c r="H20" s="10">
        <v>9.4499999999999993</v>
      </c>
      <c r="I20" s="10">
        <v>9.408334</v>
      </c>
      <c r="J20" s="10">
        <v>8.6250009999999993</v>
      </c>
      <c r="K20" s="10">
        <v>9.6750000000000007</v>
      </c>
      <c r="L20" s="10">
        <v>8.5166660000000007</v>
      </c>
      <c r="M20" s="10">
        <v>9.1666670000000003</v>
      </c>
      <c r="N20" s="10">
        <v>9.1333330000000004</v>
      </c>
      <c r="O20" s="17"/>
      <c r="P20" s="12"/>
      <c r="Q20" s="12"/>
      <c r="R20" s="12"/>
      <c r="S20" s="12"/>
      <c r="T20" s="12"/>
      <c r="U20" s="18"/>
      <c r="V20" s="17"/>
      <c r="W20" s="12"/>
      <c r="X20" s="12"/>
      <c r="Y20" s="12"/>
      <c r="Z20" s="12"/>
      <c r="AA20" s="12"/>
      <c r="AB20" s="12"/>
      <c r="AC20" s="18"/>
      <c r="AD20" s="10"/>
      <c r="AE20" s="10"/>
      <c r="AF20" s="10"/>
      <c r="AG20" s="10"/>
      <c r="AH20" s="10"/>
      <c r="AI20" s="10"/>
    </row>
    <row r="21" spans="1:35" x14ac:dyDescent="0.25">
      <c r="A21" s="6">
        <v>1970</v>
      </c>
      <c r="B21" s="17">
        <v>9.108333</v>
      </c>
      <c r="C21" s="12">
        <v>8.2083320000000004</v>
      </c>
      <c r="D21" s="12">
        <v>8.9583329999999997</v>
      </c>
      <c r="E21" s="12">
        <v>9.9666669999999993</v>
      </c>
      <c r="F21" s="18">
        <v>9.1833329999999993</v>
      </c>
      <c r="G21" s="10">
        <v>8.8250010000000003</v>
      </c>
      <c r="H21" s="10">
        <v>9.4166670000000003</v>
      </c>
      <c r="I21" s="10">
        <v>9.3249999999999993</v>
      </c>
      <c r="J21" s="10">
        <v>8.5083330000000004</v>
      </c>
      <c r="K21" s="10">
        <v>9.783334</v>
      </c>
      <c r="L21" s="10">
        <v>8.466666</v>
      </c>
      <c r="M21" s="10">
        <v>9.1416660000000007</v>
      </c>
      <c r="N21" s="10">
        <v>9.0500000000000007</v>
      </c>
      <c r="O21" s="17"/>
      <c r="P21" s="12"/>
      <c r="Q21" s="12"/>
      <c r="R21" s="12"/>
      <c r="S21" s="12"/>
      <c r="T21" s="12"/>
      <c r="U21" s="18"/>
      <c r="V21" s="17"/>
      <c r="W21" s="12"/>
      <c r="X21" s="12"/>
      <c r="Y21" s="12"/>
      <c r="Z21" s="12"/>
      <c r="AA21" s="12"/>
      <c r="AB21" s="12"/>
      <c r="AC21" s="18"/>
      <c r="AD21" s="10"/>
      <c r="AE21" s="10"/>
      <c r="AF21" s="10"/>
      <c r="AG21" s="10"/>
      <c r="AH21" s="10"/>
      <c r="AI21" s="10"/>
    </row>
    <row r="22" spans="1:35" s="2" customFormat="1" x14ac:dyDescent="0.25">
      <c r="A22" s="7">
        <v>1971</v>
      </c>
      <c r="B22" s="19">
        <v>9.4749999999999996</v>
      </c>
      <c r="C22" s="11">
        <v>9.0999990000000004</v>
      </c>
      <c r="D22" s="11">
        <v>9.65</v>
      </c>
      <c r="E22" s="11">
        <v>10.258330000000001</v>
      </c>
      <c r="F22" s="20">
        <v>9.5583329999999993</v>
      </c>
      <c r="G22" s="11">
        <v>9.2916670000000003</v>
      </c>
      <c r="H22" s="11">
        <v>9.6666670000000003</v>
      </c>
      <c r="I22" s="11">
        <v>9.5583329999999993</v>
      </c>
      <c r="J22" s="11">
        <v>9.2583330000000004</v>
      </c>
      <c r="K22" s="11">
        <v>9.7750000000000004</v>
      </c>
      <c r="L22" s="11">
        <v>9.0833329999999997</v>
      </c>
      <c r="M22" s="11">
        <v>9.6083339999999993</v>
      </c>
      <c r="N22" s="11">
        <v>9.4416670000000007</v>
      </c>
      <c r="O22" s="19"/>
      <c r="P22" s="11"/>
      <c r="Q22" s="11"/>
      <c r="R22" s="11"/>
      <c r="S22" s="11"/>
      <c r="T22" s="11"/>
      <c r="U22" s="20"/>
      <c r="V22" s="19"/>
      <c r="W22" s="11"/>
      <c r="X22" s="11"/>
      <c r="Y22" s="11"/>
      <c r="Z22" s="11"/>
      <c r="AA22" s="11"/>
      <c r="AB22" s="11"/>
      <c r="AC22" s="20"/>
      <c r="AD22" s="11"/>
      <c r="AE22" s="11"/>
      <c r="AF22" s="11"/>
      <c r="AG22" s="11"/>
      <c r="AH22" s="11"/>
      <c r="AI22" s="11"/>
    </row>
    <row r="23" spans="1:35" s="3" customFormat="1" x14ac:dyDescent="0.25">
      <c r="A23" s="8">
        <v>1972</v>
      </c>
      <c r="B23" s="17">
        <v>8.841666</v>
      </c>
      <c r="C23" s="12">
        <v>8.3499990000000004</v>
      </c>
      <c r="D23" s="12">
        <v>8.858333</v>
      </c>
      <c r="E23" s="12">
        <v>9.6416649999999997</v>
      </c>
      <c r="F23" s="18">
        <v>9.0416659999999993</v>
      </c>
      <c r="G23" s="12">
        <v>8.6833329999999993</v>
      </c>
      <c r="H23" s="12">
        <v>9.1833329999999993</v>
      </c>
      <c r="I23" s="12">
        <v>9.0749999999999993</v>
      </c>
      <c r="J23" s="12">
        <v>8.6083339999999993</v>
      </c>
      <c r="K23" s="12">
        <v>9.2583330000000004</v>
      </c>
      <c r="L23" s="12">
        <v>8.4416670000000007</v>
      </c>
      <c r="M23" s="12">
        <v>8.9333329999999993</v>
      </c>
      <c r="N23" s="12">
        <v>8.7083329999999997</v>
      </c>
      <c r="O23" s="17"/>
      <c r="P23" s="12"/>
      <c r="Q23" s="12"/>
      <c r="R23" s="12"/>
      <c r="S23" s="12"/>
      <c r="T23" s="12"/>
      <c r="U23" s="18">
        <v>10.04167</v>
      </c>
      <c r="V23" s="17"/>
      <c r="W23" s="12"/>
      <c r="X23" s="12"/>
      <c r="Y23" s="12"/>
      <c r="Z23" s="12"/>
      <c r="AA23" s="12"/>
      <c r="AB23" s="12"/>
      <c r="AC23" s="18"/>
      <c r="AD23" s="12"/>
      <c r="AE23" s="12"/>
      <c r="AF23" s="12"/>
      <c r="AG23" s="12"/>
      <c r="AH23" s="12"/>
      <c r="AI23" s="12"/>
    </row>
    <row r="24" spans="1:35" s="3" customFormat="1" x14ac:dyDescent="0.25">
      <c r="A24" s="8">
        <v>1973</v>
      </c>
      <c r="B24" s="17">
        <v>9.2750000000000004</v>
      </c>
      <c r="C24" s="12">
        <v>8.7416669999999996</v>
      </c>
      <c r="D24" s="12">
        <v>9.375</v>
      </c>
      <c r="E24" s="12">
        <v>10.26667</v>
      </c>
      <c r="F24" s="18">
        <v>9.533334</v>
      </c>
      <c r="G24" s="12">
        <v>9.1750000000000007</v>
      </c>
      <c r="H24" s="12">
        <v>9.5833329999999997</v>
      </c>
      <c r="I24" s="12">
        <v>9.5999990000000004</v>
      </c>
      <c r="J24" s="12">
        <v>9.0999990000000004</v>
      </c>
      <c r="K24" s="12">
        <v>9.7249999999999996</v>
      </c>
      <c r="L24" s="12">
        <v>8.9583340000000007</v>
      </c>
      <c r="M24" s="12">
        <v>9.75</v>
      </c>
      <c r="N24" s="12">
        <v>9.2333339999999993</v>
      </c>
      <c r="O24" s="17"/>
      <c r="P24" s="12"/>
      <c r="Q24" s="12"/>
      <c r="R24" s="12"/>
      <c r="S24" s="12"/>
      <c r="T24" s="12"/>
      <c r="U24" s="18"/>
      <c r="V24" s="17"/>
      <c r="W24" s="12"/>
      <c r="X24" s="12"/>
      <c r="Y24" s="12"/>
      <c r="Z24" s="12"/>
      <c r="AA24" s="12"/>
      <c r="AB24" s="12"/>
      <c r="AC24" s="18"/>
      <c r="AD24" s="12"/>
      <c r="AE24" s="12"/>
      <c r="AF24" s="12"/>
      <c r="AG24" s="12"/>
      <c r="AH24" s="12"/>
      <c r="AI24" s="12"/>
    </row>
    <row r="25" spans="1:35" s="3" customFormat="1" x14ac:dyDescent="0.25">
      <c r="A25" s="8">
        <v>1974</v>
      </c>
      <c r="B25" s="17">
        <v>9.6833329999999993</v>
      </c>
      <c r="C25" s="12">
        <v>9.0333330000000007</v>
      </c>
      <c r="D25" s="12">
        <v>9.5999990000000004</v>
      </c>
      <c r="E25" s="12">
        <v>10.30833</v>
      </c>
      <c r="F25" s="18">
        <v>9.8249999999999993</v>
      </c>
      <c r="G25" s="12">
        <v>9.516667</v>
      </c>
      <c r="H25" s="12">
        <v>9.9583329999999997</v>
      </c>
      <c r="I25" s="12">
        <v>9.9333329999999993</v>
      </c>
      <c r="J25" s="12">
        <v>9.2166669999999993</v>
      </c>
      <c r="K25" s="12">
        <v>9.9166670000000003</v>
      </c>
      <c r="L25" s="12">
        <v>9.3333329999999997</v>
      </c>
      <c r="M25" s="12">
        <v>10.05833</v>
      </c>
      <c r="N25" s="12">
        <v>9.6833329999999993</v>
      </c>
      <c r="O25" s="17"/>
      <c r="P25" s="12"/>
      <c r="Q25" s="12"/>
      <c r="R25" s="12"/>
      <c r="S25" s="12"/>
      <c r="T25" s="12"/>
      <c r="U25" s="18">
        <v>10.783329999999999</v>
      </c>
      <c r="V25" s="17"/>
      <c r="W25" s="12"/>
      <c r="X25" s="12"/>
      <c r="Y25" s="12"/>
      <c r="Z25" s="12"/>
      <c r="AA25" s="12"/>
      <c r="AB25" s="12"/>
      <c r="AC25" s="18"/>
      <c r="AD25" s="12"/>
      <c r="AE25" s="12"/>
      <c r="AF25" s="12"/>
      <c r="AG25" s="12"/>
      <c r="AH25" s="12"/>
      <c r="AI25" s="12"/>
    </row>
    <row r="26" spans="1:35" s="3" customFormat="1" x14ac:dyDescent="0.25">
      <c r="A26" s="8">
        <v>1975</v>
      </c>
      <c r="B26" s="17">
        <v>9.8083320000000001</v>
      </c>
      <c r="C26" s="12">
        <v>9.1583330000000007</v>
      </c>
      <c r="D26" s="12">
        <v>9.641667</v>
      </c>
      <c r="E26" s="12">
        <v>10.241669999999999</v>
      </c>
      <c r="F26" s="18">
        <v>9.6750000000000007</v>
      </c>
      <c r="G26" s="12">
        <v>9.7333339999999993</v>
      </c>
      <c r="H26" s="12">
        <v>9.9916669999999996</v>
      </c>
      <c r="I26" s="12">
        <v>9.8833330000000004</v>
      </c>
      <c r="J26" s="12">
        <v>9.3749990000000007</v>
      </c>
      <c r="K26" s="12">
        <v>10.199999999999999</v>
      </c>
      <c r="L26" s="12">
        <v>9.3333340000000007</v>
      </c>
      <c r="M26" s="12">
        <v>10.074999999999999</v>
      </c>
      <c r="N26" s="12">
        <v>9.9000009999999996</v>
      </c>
      <c r="O26" s="17"/>
      <c r="P26" s="12"/>
      <c r="Q26" s="12"/>
      <c r="R26" s="12"/>
      <c r="S26" s="12"/>
      <c r="T26" s="12"/>
      <c r="U26" s="18">
        <v>10.81667</v>
      </c>
      <c r="V26" s="17"/>
      <c r="W26" s="12"/>
      <c r="X26" s="12"/>
      <c r="Y26" s="12"/>
      <c r="Z26" s="12"/>
      <c r="AA26" s="12"/>
      <c r="AB26" s="12"/>
      <c r="AC26" s="18"/>
      <c r="AD26" s="12"/>
      <c r="AE26" s="12"/>
      <c r="AF26" s="12"/>
      <c r="AG26" s="12"/>
      <c r="AH26" s="12"/>
      <c r="AI26" s="12"/>
    </row>
    <row r="27" spans="1:35" s="3" customFormat="1" x14ac:dyDescent="0.25">
      <c r="A27" s="8">
        <v>1976</v>
      </c>
      <c r="B27" s="17">
        <v>9.983333</v>
      </c>
      <c r="C27" s="12">
        <v>8.9333329999999993</v>
      </c>
      <c r="D27" s="12">
        <v>9.4833350000000003</v>
      </c>
      <c r="E27" s="12">
        <v>10.55</v>
      </c>
      <c r="F27" s="18">
        <v>10.15</v>
      </c>
      <c r="G27" s="12">
        <v>9.6999999999999993</v>
      </c>
      <c r="H27" s="12">
        <v>10.283329999999999</v>
      </c>
      <c r="I27" s="12">
        <v>10.10833</v>
      </c>
      <c r="J27" s="12">
        <v>9.1250009999999993</v>
      </c>
      <c r="K27" s="12">
        <v>10.1</v>
      </c>
      <c r="L27" s="12">
        <v>9.2249990000000004</v>
      </c>
      <c r="M27" s="12">
        <v>9.9749990000000004</v>
      </c>
      <c r="N27" s="12">
        <v>10.14167</v>
      </c>
      <c r="O27" s="17"/>
      <c r="P27" s="12"/>
      <c r="Q27" s="12"/>
      <c r="R27" s="12"/>
      <c r="S27" s="12"/>
      <c r="T27" s="12"/>
      <c r="U27" s="18"/>
      <c r="V27" s="17"/>
      <c r="W27" s="12"/>
      <c r="X27" s="12"/>
      <c r="Y27" s="12"/>
      <c r="Z27" s="12"/>
      <c r="AA27" s="12"/>
      <c r="AB27" s="12"/>
      <c r="AC27" s="18"/>
      <c r="AD27" s="12"/>
      <c r="AE27" s="12"/>
      <c r="AF27" s="12"/>
      <c r="AG27" s="12"/>
      <c r="AH27" s="12"/>
      <c r="AI27" s="12"/>
    </row>
    <row r="28" spans="1:35" s="3" customFormat="1" x14ac:dyDescent="0.25">
      <c r="A28" s="8">
        <v>1977</v>
      </c>
      <c r="B28" s="17">
        <v>9.8333329999999997</v>
      </c>
      <c r="C28" s="12">
        <v>8.9499999999999993</v>
      </c>
      <c r="D28" s="12">
        <v>9.5</v>
      </c>
      <c r="E28" s="12">
        <v>10.23333</v>
      </c>
      <c r="F28" s="18">
        <v>9.8166679999999999</v>
      </c>
      <c r="G28" s="12">
        <v>9.3583339999999993</v>
      </c>
      <c r="H28" s="12">
        <v>10.008330000000001</v>
      </c>
      <c r="I28" s="12">
        <v>9.75</v>
      </c>
      <c r="J28" s="12">
        <v>9.1833329999999993</v>
      </c>
      <c r="K28" s="12">
        <v>9.9</v>
      </c>
      <c r="L28" s="12">
        <v>9.3083329999999993</v>
      </c>
      <c r="M28" s="12">
        <v>10</v>
      </c>
      <c r="N28" s="12">
        <v>9.3249999999999993</v>
      </c>
      <c r="O28" s="17"/>
      <c r="P28" s="12"/>
      <c r="Q28" s="12"/>
      <c r="R28" s="12"/>
      <c r="S28" s="12"/>
      <c r="T28" s="12"/>
      <c r="U28" s="18"/>
      <c r="V28" s="17"/>
      <c r="W28" s="12"/>
      <c r="X28" s="12"/>
      <c r="Y28" s="12"/>
      <c r="Z28" s="12"/>
      <c r="AA28" s="12"/>
      <c r="AB28" s="12"/>
      <c r="AC28" s="18"/>
      <c r="AD28" s="12"/>
      <c r="AE28" s="12"/>
      <c r="AF28" s="12"/>
      <c r="AG28" s="12"/>
      <c r="AH28" s="12"/>
      <c r="AI28" s="12"/>
    </row>
    <row r="29" spans="1:35" s="3" customFormat="1" x14ac:dyDescent="0.25">
      <c r="A29" s="8">
        <v>1978</v>
      </c>
      <c r="B29" s="17">
        <v>9.0083339999999996</v>
      </c>
      <c r="C29" s="12">
        <v>8.341666</v>
      </c>
      <c r="D29" s="12">
        <v>9.0916669999999993</v>
      </c>
      <c r="E29" s="12">
        <v>9.6666659999999993</v>
      </c>
      <c r="F29" s="18">
        <v>8.9416670000000007</v>
      </c>
      <c r="G29" s="12">
        <v>8.5916669999999993</v>
      </c>
      <c r="H29" s="12">
        <v>9.1916670000000007</v>
      </c>
      <c r="I29" s="12">
        <v>9.0333330000000007</v>
      </c>
      <c r="J29" s="12">
        <v>8.5833329999999997</v>
      </c>
      <c r="K29" s="12">
        <v>9.158334</v>
      </c>
      <c r="L29" s="12">
        <v>8.7083329999999997</v>
      </c>
      <c r="M29" s="12">
        <v>9.0666670000000007</v>
      </c>
      <c r="N29" s="12">
        <v>8.65</v>
      </c>
      <c r="O29" s="17"/>
      <c r="P29" s="12"/>
      <c r="Q29" s="12"/>
      <c r="R29" s="12"/>
      <c r="S29" s="12"/>
      <c r="T29" s="12"/>
      <c r="U29" s="18"/>
      <c r="V29" s="17"/>
      <c r="W29" s="12"/>
      <c r="X29" s="12"/>
      <c r="Y29" s="12"/>
      <c r="Z29" s="12"/>
      <c r="AA29" s="12"/>
      <c r="AB29" s="12"/>
      <c r="AC29" s="18"/>
      <c r="AD29" s="12"/>
      <c r="AE29" s="12"/>
      <c r="AF29" s="12"/>
      <c r="AG29" s="12"/>
      <c r="AH29" s="12"/>
      <c r="AI29" s="12"/>
    </row>
    <row r="30" spans="1:35" s="3" customFormat="1" x14ac:dyDescent="0.25">
      <c r="A30" s="8">
        <v>1979</v>
      </c>
      <c r="B30" s="17">
        <v>8.5083330000000004</v>
      </c>
      <c r="C30" s="12">
        <v>7.6749999999999998</v>
      </c>
      <c r="D30" s="12">
        <v>8.2166669999999993</v>
      </c>
      <c r="E30" s="12">
        <v>9.3499990000000004</v>
      </c>
      <c r="F30" s="18">
        <v>8.7750009999999996</v>
      </c>
      <c r="G30" s="12">
        <v>8.0250000000000004</v>
      </c>
      <c r="H30" s="12">
        <v>8.8583339999999993</v>
      </c>
      <c r="I30" s="12">
        <v>8.6999999999999993</v>
      </c>
      <c r="J30" s="12">
        <v>8.0333330000000007</v>
      </c>
      <c r="K30" s="12">
        <v>8.8249999999999993</v>
      </c>
      <c r="L30" s="12">
        <v>7.7666659999999998</v>
      </c>
      <c r="M30" s="12">
        <v>8.5666670000000007</v>
      </c>
      <c r="N30" s="12">
        <v>8.408334</v>
      </c>
      <c r="O30" s="17"/>
      <c r="P30" s="12"/>
      <c r="Q30" s="12"/>
      <c r="R30" s="12"/>
      <c r="S30" s="12"/>
      <c r="T30" s="12"/>
      <c r="U30" s="18">
        <v>9.3166670000000007</v>
      </c>
      <c r="V30" s="17"/>
      <c r="W30" s="12"/>
      <c r="X30" s="12"/>
      <c r="Y30" s="12"/>
      <c r="Z30" s="12"/>
      <c r="AA30" s="12"/>
      <c r="AB30" s="12"/>
      <c r="AC30" s="18"/>
      <c r="AD30" s="12"/>
      <c r="AE30" s="12"/>
      <c r="AF30" s="12"/>
      <c r="AG30" s="12"/>
      <c r="AH30" s="12"/>
      <c r="AI30" s="12"/>
    </row>
    <row r="31" spans="1:35" s="5" customFormat="1" x14ac:dyDescent="0.25">
      <c r="A31" s="9">
        <v>1980</v>
      </c>
      <c r="B31" s="21">
        <v>9.2500009999999993</v>
      </c>
      <c r="C31" s="13">
        <v>8.3499990000000004</v>
      </c>
      <c r="D31" s="13">
        <v>9.2249999999999996</v>
      </c>
      <c r="E31" s="13">
        <v>9.9250000000000007</v>
      </c>
      <c r="F31" s="22">
        <v>9.0000009999999993</v>
      </c>
      <c r="G31" s="13">
        <v>8.7416669999999996</v>
      </c>
      <c r="H31" s="13">
        <v>9.408334</v>
      </c>
      <c r="I31" s="13">
        <v>9.0666659999999997</v>
      </c>
      <c r="J31" s="13">
        <v>8.9749999999999996</v>
      </c>
      <c r="K31" s="13">
        <v>9.4833339999999993</v>
      </c>
      <c r="L31" s="13">
        <v>8.5416659999999993</v>
      </c>
      <c r="M31" s="13">
        <v>9.4166670000000003</v>
      </c>
      <c r="N31" s="13">
        <v>9.2166669999999993</v>
      </c>
      <c r="O31" s="21"/>
      <c r="P31" s="13"/>
      <c r="Q31" s="13"/>
      <c r="R31" s="13"/>
      <c r="S31" s="13"/>
      <c r="T31" s="13"/>
      <c r="U31" s="22"/>
      <c r="V31" s="21"/>
      <c r="W31" s="13"/>
      <c r="X31" s="13"/>
      <c r="Y31" s="13"/>
      <c r="Z31" s="13"/>
      <c r="AA31" s="13"/>
      <c r="AB31" s="13"/>
      <c r="AC31" s="22"/>
      <c r="AD31" s="13"/>
      <c r="AE31" s="13"/>
      <c r="AF31" s="13"/>
      <c r="AG31" s="13"/>
      <c r="AH31" s="13"/>
      <c r="AI31" s="13"/>
    </row>
    <row r="32" spans="1:35" x14ac:dyDescent="0.25">
      <c r="A32" s="6">
        <v>1981</v>
      </c>
      <c r="B32" s="17">
        <v>9.2083329999999997</v>
      </c>
      <c r="C32" s="12">
        <v>8.5833329999999997</v>
      </c>
      <c r="D32" s="12">
        <v>9.1999999999999993</v>
      </c>
      <c r="E32" s="12">
        <v>9.9749990000000004</v>
      </c>
      <c r="F32" s="18">
        <v>9.5083330000000004</v>
      </c>
      <c r="G32" s="10">
        <v>8.841666</v>
      </c>
      <c r="H32" s="10">
        <v>9.533334</v>
      </c>
      <c r="I32" s="10">
        <v>9.25</v>
      </c>
      <c r="J32" s="10">
        <v>8.9166670000000003</v>
      </c>
      <c r="K32" s="10">
        <v>9.6333330000000004</v>
      </c>
      <c r="L32" s="10">
        <v>9.0583329999999993</v>
      </c>
      <c r="M32" s="10">
        <v>9.4083330000000007</v>
      </c>
      <c r="N32" s="10">
        <v>9.533334</v>
      </c>
      <c r="O32" s="17"/>
      <c r="P32" s="12"/>
      <c r="Q32" s="12"/>
      <c r="R32" s="12"/>
      <c r="S32" s="12"/>
      <c r="T32" s="12"/>
      <c r="U32" s="18"/>
      <c r="V32" s="17"/>
      <c r="W32" s="12"/>
      <c r="X32" s="12"/>
      <c r="Y32" s="12"/>
      <c r="Z32" s="12"/>
      <c r="AA32" s="12"/>
      <c r="AB32" s="12"/>
      <c r="AC32" s="18"/>
      <c r="AD32" s="10"/>
      <c r="AE32" s="10"/>
      <c r="AF32" s="10"/>
      <c r="AG32" s="10"/>
      <c r="AH32" s="10"/>
      <c r="AI32" s="10"/>
    </row>
    <row r="33" spans="1:35" x14ac:dyDescent="0.25">
      <c r="A33" s="6">
        <v>1982</v>
      </c>
      <c r="B33" s="17">
        <v>10.050000000000001</v>
      </c>
      <c r="C33" s="12">
        <v>9.2750009999999996</v>
      </c>
      <c r="D33" s="12">
        <v>9.6833329999999993</v>
      </c>
      <c r="E33" s="12">
        <v>10.55</v>
      </c>
      <c r="F33" s="18">
        <v>10.20833</v>
      </c>
      <c r="G33" s="10">
        <v>9.9333320000000001</v>
      </c>
      <c r="H33" s="10">
        <v>10.26667</v>
      </c>
      <c r="I33" s="10">
        <v>10.125</v>
      </c>
      <c r="J33" s="10">
        <v>9.4166670000000003</v>
      </c>
      <c r="K33" s="10">
        <v>10.275</v>
      </c>
      <c r="L33" s="10">
        <v>9.6999999999999993</v>
      </c>
      <c r="M33" s="10">
        <v>10</v>
      </c>
      <c r="N33" s="10">
        <v>10.375</v>
      </c>
      <c r="O33" s="17"/>
      <c r="P33" s="12"/>
      <c r="Q33" s="12"/>
      <c r="R33" s="12"/>
      <c r="S33" s="12"/>
      <c r="T33" s="12"/>
      <c r="U33" s="18"/>
      <c r="V33" s="17"/>
      <c r="W33" s="12"/>
      <c r="X33" s="12"/>
      <c r="Y33" s="12"/>
      <c r="Z33" s="12"/>
      <c r="AA33" s="12"/>
      <c r="AB33" s="12"/>
      <c r="AC33" s="18"/>
      <c r="AD33" s="10"/>
      <c r="AE33" s="10"/>
      <c r="AF33" s="10"/>
      <c r="AG33" s="10"/>
      <c r="AH33" s="10"/>
      <c r="AI33" s="10"/>
    </row>
    <row r="34" spans="1:35" x14ac:dyDescent="0.25">
      <c r="A34" s="6">
        <v>1983</v>
      </c>
      <c r="B34" s="17">
        <v>10.08333</v>
      </c>
      <c r="C34" s="12">
        <v>9.4916669999999996</v>
      </c>
      <c r="D34" s="12">
        <v>9.8000000000000007</v>
      </c>
      <c r="E34" s="12">
        <v>10.55</v>
      </c>
      <c r="F34" s="18">
        <v>10.04167</v>
      </c>
      <c r="G34" s="10">
        <v>9.9333329999999993</v>
      </c>
      <c r="H34" s="10">
        <v>10.29167</v>
      </c>
      <c r="I34" s="10">
        <v>10.19167</v>
      </c>
      <c r="J34" s="10">
        <v>9.6833329999999993</v>
      </c>
      <c r="K34" s="10">
        <v>10.283329999999999</v>
      </c>
      <c r="L34" s="10">
        <v>9.5500000000000007</v>
      </c>
      <c r="M34" s="10">
        <v>9.908334</v>
      </c>
      <c r="N34" s="10">
        <v>10.45833</v>
      </c>
      <c r="O34" s="17"/>
      <c r="P34" s="12"/>
      <c r="Q34" s="12"/>
      <c r="R34" s="12"/>
      <c r="S34" s="12"/>
      <c r="T34" s="12"/>
      <c r="U34" s="18"/>
      <c r="V34" s="17"/>
      <c r="W34" s="12"/>
      <c r="X34" s="12"/>
      <c r="Y34" s="12"/>
      <c r="Z34" s="12"/>
      <c r="AA34" s="12"/>
      <c r="AB34" s="12"/>
      <c r="AC34" s="18"/>
      <c r="AD34" s="10"/>
      <c r="AE34" s="10"/>
      <c r="AF34" s="10"/>
      <c r="AG34" s="10"/>
      <c r="AH34" s="10"/>
      <c r="AI34" s="10"/>
    </row>
    <row r="35" spans="1:35" x14ac:dyDescent="0.25">
      <c r="A35" s="6">
        <v>1984</v>
      </c>
      <c r="B35" s="17">
        <v>9.4499999999999993</v>
      </c>
      <c r="C35" s="12">
        <v>8.5500000000000007</v>
      </c>
      <c r="D35" s="12">
        <v>9.408334</v>
      </c>
      <c r="E35" s="12">
        <v>10.125</v>
      </c>
      <c r="F35" s="18">
        <v>9.375</v>
      </c>
      <c r="G35" s="10">
        <v>9.0416670000000003</v>
      </c>
      <c r="H35" s="10">
        <v>9.6750000000000007</v>
      </c>
      <c r="I35" s="10">
        <v>9.641667</v>
      </c>
      <c r="J35" s="10">
        <v>8.9416670000000007</v>
      </c>
      <c r="K35" s="10">
        <v>9.7666660000000007</v>
      </c>
      <c r="L35" s="10">
        <v>8.5750010000000003</v>
      </c>
      <c r="M35" s="10">
        <v>9.3166670000000007</v>
      </c>
      <c r="N35" s="10">
        <v>9.6333339999999996</v>
      </c>
      <c r="O35" s="17"/>
      <c r="P35" s="12"/>
      <c r="Q35" s="12"/>
      <c r="R35" s="12"/>
      <c r="S35" s="12"/>
      <c r="T35" s="12"/>
      <c r="U35" s="18"/>
      <c r="V35" s="17"/>
      <c r="W35" s="12"/>
      <c r="X35" s="12"/>
      <c r="Y35" s="12"/>
      <c r="Z35" s="12"/>
      <c r="AA35" s="12"/>
      <c r="AB35" s="12"/>
      <c r="AC35" s="18"/>
      <c r="AD35" s="10"/>
      <c r="AE35" s="10"/>
      <c r="AF35" s="10"/>
      <c r="AG35" s="10"/>
      <c r="AH35" s="10"/>
      <c r="AI35" s="10"/>
    </row>
    <row r="36" spans="1:35" x14ac:dyDescent="0.25">
      <c r="A36" s="6">
        <v>1985</v>
      </c>
      <c r="B36" s="17">
        <v>8.516667</v>
      </c>
      <c r="C36" s="12">
        <v>7.875</v>
      </c>
      <c r="D36" s="12">
        <v>8.375</v>
      </c>
      <c r="E36" s="12">
        <v>9</v>
      </c>
      <c r="F36" s="18">
        <v>8.5250000000000004</v>
      </c>
      <c r="G36" s="10">
        <v>8.0250009999999996</v>
      </c>
      <c r="H36" s="10">
        <v>8.8833319999999993</v>
      </c>
      <c r="I36" s="10">
        <v>8.8166670000000007</v>
      </c>
      <c r="J36" s="10">
        <v>8.0916669999999993</v>
      </c>
      <c r="K36" s="10">
        <v>8.7249990000000004</v>
      </c>
      <c r="L36" s="10">
        <v>7.7666659999999998</v>
      </c>
      <c r="M36" s="10">
        <v>8.4999990000000007</v>
      </c>
      <c r="N36" s="10">
        <v>8.625</v>
      </c>
      <c r="O36" s="17"/>
      <c r="P36" s="12"/>
      <c r="Q36" s="12"/>
      <c r="R36" s="12"/>
      <c r="S36" s="12"/>
      <c r="T36" s="12"/>
      <c r="U36" s="18"/>
      <c r="V36" s="17"/>
      <c r="W36" s="12"/>
      <c r="X36" s="12"/>
      <c r="Y36" s="12"/>
      <c r="Z36" s="12"/>
      <c r="AA36" s="12"/>
      <c r="AB36" s="12"/>
      <c r="AC36" s="18"/>
      <c r="AD36" s="10"/>
      <c r="AE36" s="10"/>
      <c r="AF36" s="10"/>
      <c r="AG36" s="10"/>
      <c r="AH36" s="10"/>
      <c r="AI36" s="10"/>
    </row>
    <row r="37" spans="1:35" x14ac:dyDescent="0.25">
      <c r="A37" s="6">
        <v>1986</v>
      </c>
      <c r="B37" s="17">
        <v>8.9749999999999996</v>
      </c>
      <c r="C37" s="12">
        <v>8.0416670000000003</v>
      </c>
      <c r="D37" s="12">
        <v>8.6333339999999996</v>
      </c>
      <c r="E37" s="12">
        <v>9.4166670000000003</v>
      </c>
      <c r="F37" s="18">
        <v>9.0583329999999993</v>
      </c>
      <c r="G37" s="10">
        <v>8.5666670000000007</v>
      </c>
      <c r="H37" s="10">
        <v>9.2750009999999996</v>
      </c>
      <c r="I37" s="10">
        <v>9.3499990000000004</v>
      </c>
      <c r="J37" s="10">
        <v>8.2083329999999997</v>
      </c>
      <c r="K37" s="10">
        <v>8.966666</v>
      </c>
      <c r="L37" s="10">
        <v>8.5416670000000003</v>
      </c>
      <c r="M37" s="10">
        <v>8.8750009999999993</v>
      </c>
      <c r="N37" s="10">
        <v>9.1666659999999993</v>
      </c>
      <c r="O37" s="17"/>
      <c r="P37" s="12"/>
      <c r="Q37" s="12"/>
      <c r="R37" s="12"/>
      <c r="S37" s="12"/>
      <c r="T37" s="12"/>
      <c r="U37" s="18"/>
      <c r="V37" s="17"/>
      <c r="W37" s="12"/>
      <c r="X37" s="12"/>
      <c r="Y37" s="12"/>
      <c r="Z37" s="12"/>
      <c r="AA37" s="12"/>
      <c r="AB37" s="12"/>
      <c r="AC37" s="18"/>
      <c r="AD37" s="10"/>
      <c r="AE37" s="10"/>
      <c r="AF37" s="10"/>
      <c r="AG37" s="10"/>
      <c r="AH37" s="10"/>
      <c r="AI37" s="10"/>
    </row>
    <row r="38" spans="1:35" x14ac:dyDescent="0.25">
      <c r="A38" s="6">
        <v>1987</v>
      </c>
      <c r="B38" s="17">
        <v>8.85</v>
      </c>
      <c r="C38" s="12">
        <v>7.908334</v>
      </c>
      <c r="D38" s="12">
        <v>8.5833329999999997</v>
      </c>
      <c r="E38" s="12">
        <v>9.4083330000000007</v>
      </c>
      <c r="F38" s="18">
        <v>8.8833330000000004</v>
      </c>
      <c r="G38" s="10">
        <v>8.408334</v>
      </c>
      <c r="H38" s="10">
        <v>9.141667</v>
      </c>
      <c r="I38" s="10">
        <v>9.0749999999999993</v>
      </c>
      <c r="J38" s="10">
        <v>8.2249990000000004</v>
      </c>
      <c r="K38" s="10">
        <v>9.0999990000000004</v>
      </c>
      <c r="L38" s="10">
        <v>8.2916670000000003</v>
      </c>
      <c r="M38" s="10">
        <v>8.9916660000000004</v>
      </c>
      <c r="N38" s="10">
        <v>9.0250009999999996</v>
      </c>
      <c r="O38" s="17"/>
      <c r="P38" s="12"/>
      <c r="Q38" s="12"/>
      <c r="R38" s="12"/>
      <c r="S38" s="12"/>
      <c r="T38" s="12"/>
      <c r="U38" s="18"/>
      <c r="V38" s="17"/>
      <c r="W38" s="12"/>
      <c r="X38" s="12"/>
      <c r="Y38" s="12"/>
      <c r="Z38" s="12"/>
      <c r="AA38" s="12"/>
      <c r="AB38" s="12"/>
      <c r="AC38" s="18"/>
      <c r="AD38" s="10"/>
      <c r="AE38" s="10"/>
      <c r="AF38" s="10"/>
      <c r="AG38" s="10"/>
      <c r="AH38" s="10"/>
      <c r="AI38" s="10"/>
    </row>
    <row r="39" spans="1:35" x14ac:dyDescent="0.25">
      <c r="A39" s="6">
        <v>1988</v>
      </c>
      <c r="B39" s="17">
        <v>10.341670000000001</v>
      </c>
      <c r="C39" s="12">
        <v>9.5</v>
      </c>
      <c r="D39" s="12">
        <v>10.225</v>
      </c>
      <c r="E39" s="12">
        <v>10.866669999999999</v>
      </c>
      <c r="F39" s="18">
        <v>10.35833</v>
      </c>
      <c r="G39" s="10">
        <v>9.8583339999999993</v>
      </c>
      <c r="H39" s="10">
        <v>10.39167</v>
      </c>
      <c r="I39" s="10">
        <v>10.6</v>
      </c>
      <c r="J39" s="10">
        <v>9.983333</v>
      </c>
      <c r="K39" s="10">
        <v>10.633330000000001</v>
      </c>
      <c r="L39" s="10">
        <v>9.908334</v>
      </c>
      <c r="M39" s="10">
        <v>10.366669999999999</v>
      </c>
      <c r="N39" s="10">
        <v>10.39167</v>
      </c>
      <c r="O39" s="17"/>
      <c r="P39" s="12"/>
      <c r="Q39" s="12">
        <v>10.15</v>
      </c>
      <c r="R39" s="12"/>
      <c r="S39" s="12"/>
      <c r="T39" s="12"/>
      <c r="U39" s="18"/>
      <c r="V39" s="17"/>
      <c r="W39" s="12"/>
      <c r="X39" s="12"/>
      <c r="Y39" s="12"/>
      <c r="Z39" s="12"/>
      <c r="AA39" s="12"/>
      <c r="AB39" s="12"/>
      <c r="AC39" s="18"/>
      <c r="AD39" s="10"/>
      <c r="AE39" s="10"/>
      <c r="AF39" s="10"/>
      <c r="AG39" s="10"/>
      <c r="AH39" s="10"/>
      <c r="AI39" s="10"/>
    </row>
    <row r="40" spans="1:35" x14ac:dyDescent="0.25">
      <c r="A40" s="6">
        <v>1989</v>
      </c>
      <c r="B40" s="17">
        <v>10.741669999999999</v>
      </c>
      <c r="C40" s="12">
        <v>9.7249999999999996</v>
      </c>
      <c r="D40" s="12">
        <v>10.7</v>
      </c>
      <c r="E40" s="12">
        <v>11.43333</v>
      </c>
      <c r="F40" s="18">
        <v>10.908329999999999</v>
      </c>
      <c r="G40" s="10">
        <v>10.383330000000001</v>
      </c>
      <c r="H40" s="10">
        <v>10.85</v>
      </c>
      <c r="I40" s="10">
        <v>10.85</v>
      </c>
      <c r="J40" s="10">
        <v>9.858333</v>
      </c>
      <c r="K40" s="10">
        <v>11.05</v>
      </c>
      <c r="L40" s="10">
        <v>10.39167</v>
      </c>
      <c r="M40" s="10">
        <v>10.73333</v>
      </c>
      <c r="N40" s="10">
        <v>10.81667</v>
      </c>
      <c r="O40" s="17"/>
      <c r="P40" s="12"/>
      <c r="Q40" s="12">
        <v>10.51667</v>
      </c>
      <c r="R40" s="12"/>
      <c r="S40" s="12"/>
      <c r="T40" s="12"/>
      <c r="U40" s="18"/>
      <c r="V40" s="17"/>
      <c r="W40" s="12"/>
      <c r="X40" s="12"/>
      <c r="Y40" s="12"/>
      <c r="Z40" s="12"/>
      <c r="AA40" s="12"/>
      <c r="AB40" s="12"/>
      <c r="AC40" s="18"/>
      <c r="AD40" s="10"/>
      <c r="AE40" s="10"/>
      <c r="AF40" s="10"/>
      <c r="AG40" s="10"/>
      <c r="AH40" s="10"/>
      <c r="AI40" s="10"/>
    </row>
    <row r="41" spans="1:35" x14ac:dyDescent="0.25">
      <c r="A41" s="6">
        <v>1990</v>
      </c>
      <c r="B41" s="17">
        <v>10.875</v>
      </c>
      <c r="C41" s="12">
        <v>9.9916660000000004</v>
      </c>
      <c r="D41" s="12">
        <v>10.83333</v>
      </c>
      <c r="E41" s="12">
        <v>11.533329999999999</v>
      </c>
      <c r="F41" s="18">
        <v>10.758330000000001</v>
      </c>
      <c r="G41" s="10">
        <v>10.35</v>
      </c>
      <c r="H41" s="10">
        <v>10.85833</v>
      </c>
      <c r="I41" s="10">
        <v>10.8</v>
      </c>
      <c r="J41" s="10">
        <v>10.050000000000001</v>
      </c>
      <c r="K41" s="10">
        <v>11.025</v>
      </c>
      <c r="L41" s="10">
        <v>10.4</v>
      </c>
      <c r="M41" s="10">
        <v>10.866669999999999</v>
      </c>
      <c r="N41" s="10">
        <v>10.65</v>
      </c>
      <c r="O41" s="17"/>
      <c r="P41" s="12"/>
      <c r="Q41" s="12">
        <v>10.574999999999999</v>
      </c>
      <c r="R41" s="12"/>
      <c r="S41" s="12"/>
      <c r="T41" s="12"/>
      <c r="U41" s="18"/>
      <c r="V41" s="17"/>
      <c r="W41" s="12"/>
      <c r="X41" s="12"/>
      <c r="Y41" s="12"/>
      <c r="Z41" s="12"/>
      <c r="AA41" s="12"/>
      <c r="AB41" s="12"/>
      <c r="AC41" s="18"/>
      <c r="AD41" s="10"/>
      <c r="AE41" s="10"/>
      <c r="AF41" s="10"/>
      <c r="AG41" s="10"/>
      <c r="AH41" s="10"/>
      <c r="AI41" s="10"/>
    </row>
    <row r="42" spans="1:35" s="2" customFormat="1" x14ac:dyDescent="0.25">
      <c r="A42" s="7">
        <v>1991</v>
      </c>
      <c r="B42" s="19">
        <v>9.4833339999999993</v>
      </c>
      <c r="C42" s="11">
        <v>8.7750000000000004</v>
      </c>
      <c r="D42" s="11">
        <v>9.4916660000000004</v>
      </c>
      <c r="E42" s="11">
        <v>10.16667</v>
      </c>
      <c r="F42" s="20">
        <v>9.5583329999999993</v>
      </c>
      <c r="G42" s="11">
        <v>9.158334</v>
      </c>
      <c r="H42" s="11">
        <v>9.4833339999999993</v>
      </c>
      <c r="I42" s="11">
        <v>9.4250000000000007</v>
      </c>
      <c r="J42" s="11">
        <v>8.8666660000000004</v>
      </c>
      <c r="K42" s="11">
        <v>9.6166669999999996</v>
      </c>
      <c r="L42" s="11">
        <v>9.091666</v>
      </c>
      <c r="M42" s="11">
        <v>9.3499990000000004</v>
      </c>
      <c r="N42" s="11">
        <v>9.466666</v>
      </c>
      <c r="O42" s="19">
        <v>9.466666</v>
      </c>
      <c r="P42" s="11"/>
      <c r="Q42" s="11">
        <v>9.216666</v>
      </c>
      <c r="R42" s="11"/>
      <c r="S42" s="11">
        <v>8.9666669999999993</v>
      </c>
      <c r="T42" s="11">
        <v>9.0916669999999993</v>
      </c>
      <c r="U42" s="20"/>
      <c r="V42" s="19">
        <v>8.8666660000000004</v>
      </c>
      <c r="W42" s="11">
        <v>9.016667</v>
      </c>
      <c r="X42" s="11"/>
      <c r="Y42" s="11">
        <v>9.0666670000000007</v>
      </c>
      <c r="Z42" s="11">
        <v>8.9166670000000003</v>
      </c>
      <c r="AA42" s="11">
        <v>8.5750010000000003</v>
      </c>
      <c r="AB42" s="11">
        <v>9.3166670000000007</v>
      </c>
      <c r="AC42" s="20"/>
      <c r="AD42" s="11"/>
      <c r="AE42" s="11"/>
      <c r="AF42" s="11"/>
      <c r="AG42" s="11">
        <v>9.908334</v>
      </c>
      <c r="AH42" s="11"/>
      <c r="AI42" s="11"/>
    </row>
    <row r="43" spans="1:35" s="3" customFormat="1" x14ac:dyDescent="0.25">
      <c r="A43" s="8">
        <v>1992</v>
      </c>
      <c r="B43" s="17">
        <v>10.533329999999999</v>
      </c>
      <c r="C43" s="12">
        <v>9.875</v>
      </c>
      <c r="D43" s="12">
        <v>10.533329999999999</v>
      </c>
      <c r="E43" s="12">
        <v>11.033329999999999</v>
      </c>
      <c r="F43" s="18">
        <v>10.383330000000001</v>
      </c>
      <c r="G43" s="12">
        <v>10.25</v>
      </c>
      <c r="H43" s="12">
        <v>10.35833</v>
      </c>
      <c r="I43" s="12">
        <v>10.383330000000001</v>
      </c>
      <c r="J43" s="12">
        <v>9.9416670000000007</v>
      </c>
      <c r="K43" s="12">
        <v>10.716670000000001</v>
      </c>
      <c r="L43" s="12">
        <v>10.20833</v>
      </c>
      <c r="M43" s="12">
        <v>10.55833</v>
      </c>
      <c r="N43" s="12">
        <v>10.31667</v>
      </c>
      <c r="O43" s="17">
        <v>10.43333</v>
      </c>
      <c r="P43" s="12"/>
      <c r="Q43" s="12">
        <v>10.23333</v>
      </c>
      <c r="R43" s="12"/>
      <c r="S43" s="12">
        <v>10.074999999999999</v>
      </c>
      <c r="T43" s="12">
        <v>10.258330000000001</v>
      </c>
      <c r="U43" s="18">
        <v>10.85</v>
      </c>
      <c r="V43" s="17">
        <v>9.966666</v>
      </c>
      <c r="W43" s="12">
        <v>10.175000000000001</v>
      </c>
      <c r="X43" s="12">
        <v>10.366669999999999</v>
      </c>
      <c r="Y43" s="12">
        <v>10.1</v>
      </c>
      <c r="Z43" s="12">
        <v>10.08333</v>
      </c>
      <c r="AA43" s="12">
        <v>9.7083340000000007</v>
      </c>
      <c r="AB43" s="12">
        <v>10.408329999999999</v>
      </c>
      <c r="AC43" s="18"/>
      <c r="AD43" s="12"/>
      <c r="AE43" s="12"/>
      <c r="AF43" s="12">
        <v>10.574999999999999</v>
      </c>
      <c r="AG43" s="12">
        <v>10.8</v>
      </c>
      <c r="AH43" s="12"/>
      <c r="AI43" s="12"/>
    </row>
    <row r="44" spans="1:35" s="3" customFormat="1" x14ac:dyDescent="0.25">
      <c r="A44" s="8">
        <v>1993</v>
      </c>
      <c r="B44" s="17">
        <v>9.608333</v>
      </c>
      <c r="C44" s="12">
        <v>8.608333</v>
      </c>
      <c r="D44" s="12">
        <v>9.3666680000000007</v>
      </c>
      <c r="E44" s="12">
        <v>10.39167</v>
      </c>
      <c r="F44" s="18">
        <v>9.8083329999999993</v>
      </c>
      <c r="G44" s="12">
        <v>9.2750000000000004</v>
      </c>
      <c r="H44" s="12">
        <v>9.8083329999999993</v>
      </c>
      <c r="I44" s="12">
        <v>9.766667</v>
      </c>
      <c r="J44" s="12">
        <v>8.783334</v>
      </c>
      <c r="K44" s="12">
        <v>9.9000009999999996</v>
      </c>
      <c r="L44" s="12">
        <v>9.033334</v>
      </c>
      <c r="M44" s="12">
        <v>9.591666</v>
      </c>
      <c r="N44" s="12">
        <v>9.716666</v>
      </c>
      <c r="O44" s="17">
        <v>9.7166669999999993</v>
      </c>
      <c r="P44" s="12"/>
      <c r="Q44" s="12">
        <v>9.4250000000000007</v>
      </c>
      <c r="R44" s="12"/>
      <c r="S44" s="12">
        <v>8.9583329999999997</v>
      </c>
      <c r="T44" s="12">
        <v>9.4166670000000003</v>
      </c>
      <c r="U44" s="18">
        <v>10.158329999999999</v>
      </c>
      <c r="V44" s="17">
        <v>8.8249999999999993</v>
      </c>
      <c r="W44" s="12">
        <v>9.0666670000000007</v>
      </c>
      <c r="X44" s="12">
        <v>9.0833329999999997</v>
      </c>
      <c r="Y44" s="12">
        <v>9.141667</v>
      </c>
      <c r="Z44" s="12">
        <v>9.1</v>
      </c>
      <c r="AA44" s="12">
        <v>8.4583329999999997</v>
      </c>
      <c r="AB44" s="12">
        <v>9.2750009999999996</v>
      </c>
      <c r="AC44" s="18"/>
      <c r="AD44" s="12"/>
      <c r="AE44" s="12"/>
      <c r="AF44" s="12">
        <v>9.9999990000000007</v>
      </c>
      <c r="AG44" s="12"/>
      <c r="AH44" s="12"/>
      <c r="AI44" s="12"/>
    </row>
    <row r="45" spans="1:35" s="3" customFormat="1" x14ac:dyDescent="0.25">
      <c r="A45" s="8">
        <v>1994</v>
      </c>
      <c r="B45" s="17">
        <v>10.591670000000001</v>
      </c>
      <c r="C45" s="12">
        <v>9.6333330000000004</v>
      </c>
      <c r="D45" s="12">
        <v>10.43333</v>
      </c>
      <c r="E45" s="12">
        <v>11.3</v>
      </c>
      <c r="F45" s="18">
        <v>10.991669999999999</v>
      </c>
      <c r="G45" s="12">
        <v>10.283329999999999</v>
      </c>
      <c r="H45" s="12">
        <v>10.85833</v>
      </c>
      <c r="I45" s="12">
        <v>10.66667</v>
      </c>
      <c r="J45" s="12">
        <v>9.7916670000000003</v>
      </c>
      <c r="K45" s="12">
        <v>10.783329999999999</v>
      </c>
      <c r="L45" s="12">
        <v>10.133330000000001</v>
      </c>
      <c r="M45" s="12">
        <v>10.533329999999999</v>
      </c>
      <c r="N45" s="12">
        <v>10.68333</v>
      </c>
      <c r="O45" s="17">
        <v>10.81667</v>
      </c>
      <c r="P45" s="12"/>
      <c r="Q45" s="12">
        <v>10.383330000000001</v>
      </c>
      <c r="R45" s="12"/>
      <c r="S45" s="12">
        <v>10.01667</v>
      </c>
      <c r="T45" s="12">
        <v>10.41667</v>
      </c>
      <c r="U45" s="18">
        <v>11.008330000000001</v>
      </c>
      <c r="V45" s="17">
        <v>9.8666669999999996</v>
      </c>
      <c r="W45" s="12">
        <v>10.216670000000001</v>
      </c>
      <c r="X45" s="12">
        <v>10.1</v>
      </c>
      <c r="Y45" s="12">
        <v>10.10833</v>
      </c>
      <c r="Z45" s="12">
        <v>10.091670000000001</v>
      </c>
      <c r="AA45" s="12">
        <v>9.5666670000000007</v>
      </c>
      <c r="AB45" s="12">
        <v>10.35833</v>
      </c>
      <c r="AC45" s="18"/>
      <c r="AD45" s="12"/>
      <c r="AE45" s="12"/>
      <c r="AF45" s="12">
        <v>10.89167</v>
      </c>
      <c r="AG45" s="12"/>
      <c r="AH45" s="12"/>
      <c r="AI45" s="12"/>
    </row>
    <row r="46" spans="1:35" s="3" customFormat="1" x14ac:dyDescent="0.25">
      <c r="A46" s="8">
        <v>1995</v>
      </c>
      <c r="B46" s="17">
        <v>10.44167</v>
      </c>
      <c r="C46" s="12">
        <v>9.375</v>
      </c>
      <c r="D46" s="12">
        <v>10.258330000000001</v>
      </c>
      <c r="E46" s="12">
        <v>11.31667</v>
      </c>
      <c r="F46" s="18">
        <v>10.716670000000001</v>
      </c>
      <c r="G46" s="12">
        <v>9.9166659999999993</v>
      </c>
      <c r="H46" s="12">
        <v>10.56667</v>
      </c>
      <c r="I46" s="12">
        <v>10.533329999999999</v>
      </c>
      <c r="J46" s="12">
        <v>9.4583329999999997</v>
      </c>
      <c r="K46" s="12">
        <v>10.625</v>
      </c>
      <c r="L46" s="12">
        <v>9.8083329999999993</v>
      </c>
      <c r="M46" s="12">
        <v>10.466670000000001</v>
      </c>
      <c r="N46" s="12">
        <v>10.41667</v>
      </c>
      <c r="O46" s="17">
        <v>10.51667</v>
      </c>
      <c r="P46" s="12"/>
      <c r="Q46" s="12">
        <v>10.258330000000001</v>
      </c>
      <c r="R46" s="12"/>
      <c r="S46" s="12">
        <v>9.7916670000000003</v>
      </c>
      <c r="T46" s="12">
        <v>10.199999999999999</v>
      </c>
      <c r="U46" s="18">
        <v>10.875</v>
      </c>
      <c r="V46" s="17">
        <v>9.6416649999999997</v>
      </c>
      <c r="W46" s="12">
        <v>9.9749990000000004</v>
      </c>
      <c r="X46" s="12">
        <v>9.9250000000000007</v>
      </c>
      <c r="Y46" s="12">
        <v>10.033329999999999</v>
      </c>
      <c r="Z46" s="12">
        <v>9.8333349999999999</v>
      </c>
      <c r="AA46" s="12">
        <v>9.2916670000000003</v>
      </c>
      <c r="AB46" s="12">
        <v>10.216670000000001</v>
      </c>
      <c r="AC46" s="18">
        <v>9.6666670000000003</v>
      </c>
      <c r="AD46" s="12"/>
      <c r="AE46" s="12"/>
      <c r="AF46" s="12">
        <v>10.85833</v>
      </c>
      <c r="AG46" s="12">
        <v>10.95</v>
      </c>
      <c r="AH46" s="12"/>
      <c r="AI46" s="12"/>
    </row>
    <row r="47" spans="1:35" s="3" customFormat="1" x14ac:dyDescent="0.25">
      <c r="A47" s="8">
        <v>1996</v>
      </c>
      <c r="B47" s="17">
        <v>8.5749999999999993</v>
      </c>
      <c r="C47" s="12">
        <v>7.5416670000000003</v>
      </c>
      <c r="D47" s="12">
        <v>8.3249999999999993</v>
      </c>
      <c r="E47" s="12">
        <v>9.2500009999999993</v>
      </c>
      <c r="F47" s="18">
        <v>8.7916670000000003</v>
      </c>
      <c r="G47" s="12">
        <v>8.0500000000000007</v>
      </c>
      <c r="H47" s="12">
        <v>8.7333339999999993</v>
      </c>
      <c r="I47" s="12">
        <v>8.6166660000000004</v>
      </c>
      <c r="J47" s="12">
        <v>7.6583329999999998</v>
      </c>
      <c r="K47" s="12">
        <v>8.783334</v>
      </c>
      <c r="L47" s="12">
        <v>7.8250000000000002</v>
      </c>
      <c r="M47" s="12">
        <v>8.5583329999999993</v>
      </c>
      <c r="N47" s="12">
        <v>8.5083330000000004</v>
      </c>
      <c r="O47" s="17">
        <v>8.5333330000000007</v>
      </c>
      <c r="P47" s="12"/>
      <c r="Q47" s="12">
        <v>8.5083330000000004</v>
      </c>
      <c r="R47" s="12"/>
      <c r="S47" s="12">
        <v>7.9166670000000003</v>
      </c>
      <c r="T47" s="12">
        <v>8.3499990000000004</v>
      </c>
      <c r="U47" s="18">
        <v>9.0249989999999993</v>
      </c>
      <c r="V47" s="17">
        <v>7.7916670000000003</v>
      </c>
      <c r="W47" s="12">
        <v>7.9416669999999998</v>
      </c>
      <c r="X47" s="12">
        <v>7.9749999999999996</v>
      </c>
      <c r="Y47" s="12">
        <v>8.1666670000000003</v>
      </c>
      <c r="Z47" s="12">
        <v>7.9166660000000002</v>
      </c>
      <c r="AA47" s="12">
        <v>7.4833340000000002</v>
      </c>
      <c r="AB47" s="12">
        <v>8.2249990000000004</v>
      </c>
      <c r="AC47" s="18">
        <v>7.85</v>
      </c>
      <c r="AD47" s="12">
        <v>8.2416660000000004</v>
      </c>
      <c r="AE47" s="12"/>
      <c r="AF47" s="12">
        <v>8.9749990000000004</v>
      </c>
      <c r="AG47" s="12">
        <v>9.0583329999999993</v>
      </c>
      <c r="AH47" s="12"/>
      <c r="AI47" s="12">
        <v>8.7249990000000004</v>
      </c>
    </row>
    <row r="48" spans="1:35" s="3" customFormat="1" x14ac:dyDescent="0.25">
      <c r="A48" s="8">
        <v>1997</v>
      </c>
      <c r="B48" s="17">
        <v>10.26667</v>
      </c>
      <c r="C48" s="12">
        <v>9.4166670000000003</v>
      </c>
      <c r="D48" s="12">
        <v>9.983333</v>
      </c>
      <c r="E48" s="12">
        <v>10.89167</v>
      </c>
      <c r="F48" s="18">
        <v>10.39167</v>
      </c>
      <c r="G48" s="12">
        <v>9.8249999999999993</v>
      </c>
      <c r="H48" s="12">
        <v>10.30833</v>
      </c>
      <c r="I48" s="12">
        <v>10.216670000000001</v>
      </c>
      <c r="J48" s="12">
        <v>9.4</v>
      </c>
      <c r="K48" s="12">
        <v>10.44167</v>
      </c>
      <c r="L48" s="12">
        <v>9.6583330000000007</v>
      </c>
      <c r="M48" s="12">
        <v>10.241669999999999</v>
      </c>
      <c r="N48" s="12">
        <v>10.116669999999999</v>
      </c>
      <c r="O48" s="17">
        <v>10.15</v>
      </c>
      <c r="P48" s="12"/>
      <c r="Q48" s="12">
        <v>10.10833</v>
      </c>
      <c r="R48" s="12"/>
      <c r="S48" s="12">
        <v>9.75</v>
      </c>
      <c r="T48" s="12">
        <v>9.9583329999999997</v>
      </c>
      <c r="U48" s="18">
        <v>10.60833</v>
      </c>
      <c r="V48" s="17">
        <v>9.6333330000000004</v>
      </c>
      <c r="W48" s="12">
        <v>9.7083329999999997</v>
      </c>
      <c r="X48" s="12">
        <v>9.7249990000000004</v>
      </c>
      <c r="Y48" s="12">
        <v>9.9416670000000007</v>
      </c>
      <c r="Z48" s="12">
        <v>9.7083329999999997</v>
      </c>
      <c r="AA48" s="12">
        <v>9.2583330000000004</v>
      </c>
      <c r="AB48" s="12">
        <v>9.875</v>
      </c>
      <c r="AC48" s="18">
        <v>9.4999990000000007</v>
      </c>
      <c r="AD48" s="12">
        <v>9.9249989999999997</v>
      </c>
      <c r="AE48" s="12"/>
      <c r="AF48" s="12">
        <v>10.56667</v>
      </c>
      <c r="AG48" s="12">
        <v>10.8</v>
      </c>
      <c r="AH48" s="12"/>
      <c r="AI48" s="12">
        <v>10.375</v>
      </c>
    </row>
    <row r="49" spans="1:35" s="3" customFormat="1" x14ac:dyDescent="0.25">
      <c r="A49" s="8">
        <v>1998</v>
      </c>
      <c r="B49" s="17">
        <v>10.4</v>
      </c>
      <c r="C49" s="12">
        <v>9.6333330000000004</v>
      </c>
      <c r="D49" s="12">
        <v>10.216670000000001</v>
      </c>
      <c r="E49" s="12">
        <v>10.95</v>
      </c>
      <c r="F49" s="18">
        <v>10.35833</v>
      </c>
      <c r="G49" s="12">
        <v>9.9333320000000001</v>
      </c>
      <c r="H49" s="12">
        <v>10.29167</v>
      </c>
      <c r="I49" s="12">
        <v>10.341670000000001</v>
      </c>
      <c r="J49" s="12">
        <v>9.641667</v>
      </c>
      <c r="K49" s="12">
        <v>10.725</v>
      </c>
      <c r="L49" s="12">
        <v>9.7750009999999996</v>
      </c>
      <c r="M49" s="12">
        <v>10.533329999999999</v>
      </c>
      <c r="N49" s="12">
        <v>10.16667</v>
      </c>
      <c r="O49" s="17">
        <v>10.29167</v>
      </c>
      <c r="P49" s="12"/>
      <c r="Q49" s="12">
        <v>10.241669999999999</v>
      </c>
      <c r="R49" s="12"/>
      <c r="S49" s="12"/>
      <c r="T49" s="12">
        <v>10.133330000000001</v>
      </c>
      <c r="U49" s="18">
        <v>10.875</v>
      </c>
      <c r="V49" s="17">
        <v>9.716666</v>
      </c>
      <c r="W49" s="12">
        <v>9.8249999999999993</v>
      </c>
      <c r="X49" s="12">
        <v>9.8750009999999993</v>
      </c>
      <c r="Y49" s="12">
        <v>10.125</v>
      </c>
      <c r="Z49" s="12">
        <v>9.8416669999999993</v>
      </c>
      <c r="AA49" s="12">
        <v>9.4000009999999996</v>
      </c>
      <c r="AB49" s="12">
        <v>10.125</v>
      </c>
      <c r="AC49" s="18">
        <v>9.8750009999999993</v>
      </c>
      <c r="AD49" s="12">
        <v>10.33333</v>
      </c>
      <c r="AE49" s="12"/>
      <c r="AF49" s="12">
        <v>10.69167</v>
      </c>
      <c r="AG49" s="12">
        <v>10.79167</v>
      </c>
      <c r="AH49" s="12"/>
      <c r="AI49" s="12">
        <v>10.475</v>
      </c>
    </row>
    <row r="50" spans="1:35" s="3" customFormat="1" x14ac:dyDescent="0.25">
      <c r="A50" s="8">
        <v>1999</v>
      </c>
      <c r="B50" s="17">
        <v>10.89167</v>
      </c>
      <c r="C50" s="12">
        <v>10.20833</v>
      </c>
      <c r="D50" s="12">
        <v>10.95</v>
      </c>
      <c r="E50" s="12">
        <v>11.60833</v>
      </c>
      <c r="F50" s="18">
        <v>11.01667</v>
      </c>
      <c r="G50" s="12">
        <v>10.54167</v>
      </c>
      <c r="H50" s="12">
        <v>10.89167</v>
      </c>
      <c r="I50" s="12">
        <v>10.8</v>
      </c>
      <c r="J50" s="12">
        <v>10.199999999999999</v>
      </c>
      <c r="K50" s="12">
        <v>11.14167</v>
      </c>
      <c r="L50" s="12">
        <v>10.466670000000001</v>
      </c>
      <c r="M50" s="12">
        <v>11.033329999999999</v>
      </c>
      <c r="N50" s="12">
        <v>10.725</v>
      </c>
      <c r="O50" s="17">
        <v>10.91667</v>
      </c>
      <c r="P50" s="12"/>
      <c r="Q50" s="12">
        <v>10.758330000000001</v>
      </c>
      <c r="R50" s="12"/>
      <c r="S50" s="12">
        <v>10.408329999999999</v>
      </c>
      <c r="T50" s="12">
        <v>10.65</v>
      </c>
      <c r="U50" s="18">
        <v>11.491669999999999</v>
      </c>
      <c r="V50" s="17">
        <v>10.3</v>
      </c>
      <c r="W50" s="12">
        <v>10.43333</v>
      </c>
      <c r="X50" s="12">
        <v>10.70833</v>
      </c>
      <c r="Y50" s="12">
        <v>10.591670000000001</v>
      </c>
      <c r="Z50" s="12">
        <v>10.43333</v>
      </c>
      <c r="AA50" s="12">
        <v>10.050000000000001</v>
      </c>
      <c r="AB50" s="12"/>
      <c r="AC50" s="18">
        <v>10.525</v>
      </c>
      <c r="AD50" s="12">
        <v>11.04167</v>
      </c>
      <c r="AE50" s="12"/>
      <c r="AF50" s="12">
        <v>11.216670000000001</v>
      </c>
      <c r="AG50" s="12">
        <v>11.3</v>
      </c>
      <c r="AH50" s="12"/>
      <c r="AI50" s="12">
        <v>10.94167</v>
      </c>
    </row>
    <row r="51" spans="1:35" s="5" customFormat="1" x14ac:dyDescent="0.25">
      <c r="A51" s="9">
        <v>2000</v>
      </c>
      <c r="B51" s="21">
        <v>10.883330000000001</v>
      </c>
      <c r="C51" s="13">
        <v>10.20833</v>
      </c>
      <c r="D51" s="13">
        <v>10.66667</v>
      </c>
      <c r="E51" s="13">
        <v>11.39167</v>
      </c>
      <c r="F51" s="22">
        <v>11.116669999999999</v>
      </c>
      <c r="G51" s="13">
        <v>10.591670000000001</v>
      </c>
      <c r="H51" s="13">
        <v>11</v>
      </c>
      <c r="I51" s="13">
        <v>10.89167</v>
      </c>
      <c r="J51" s="13">
        <v>10.19167</v>
      </c>
      <c r="K51" s="13">
        <v>11.06667</v>
      </c>
      <c r="L51" s="13">
        <v>10.533329999999999</v>
      </c>
      <c r="M51" s="13">
        <v>10.975</v>
      </c>
      <c r="N51" s="13">
        <v>10.81667</v>
      </c>
      <c r="O51" s="21">
        <v>11.025</v>
      </c>
      <c r="P51" s="13">
        <v>10.574999999999999</v>
      </c>
      <c r="Q51" s="13">
        <v>10.81667</v>
      </c>
      <c r="R51" s="13">
        <v>11</v>
      </c>
      <c r="S51" s="13">
        <v>10.508330000000001</v>
      </c>
      <c r="T51" s="13">
        <v>10.775</v>
      </c>
      <c r="U51" s="22">
        <v>11.225</v>
      </c>
      <c r="V51" s="21">
        <v>10.324999999999999</v>
      </c>
      <c r="W51" s="13">
        <v>10.51667</v>
      </c>
      <c r="X51" s="13">
        <v>10.5</v>
      </c>
      <c r="Y51" s="13">
        <v>10.64167</v>
      </c>
      <c r="Z51" s="13">
        <v>10.43333</v>
      </c>
      <c r="AA51" s="13">
        <v>10.08333</v>
      </c>
      <c r="AB51" s="13">
        <v>10.55833</v>
      </c>
      <c r="AC51" s="22">
        <v>10.31667</v>
      </c>
      <c r="AD51" s="13">
        <v>10.76667</v>
      </c>
      <c r="AE51" s="13"/>
      <c r="AF51" s="13">
        <v>11.241669999999999</v>
      </c>
      <c r="AG51" s="13">
        <v>11.158329999999999</v>
      </c>
      <c r="AH51" s="13"/>
      <c r="AI51" s="13">
        <v>11.06667</v>
      </c>
    </row>
    <row r="52" spans="1:35" x14ac:dyDescent="0.25">
      <c r="A52" s="6">
        <v>2001</v>
      </c>
      <c r="B52" s="17">
        <v>10.35</v>
      </c>
      <c r="C52" s="12">
        <v>9.5666670000000007</v>
      </c>
      <c r="D52" s="12">
        <v>10.383330000000001</v>
      </c>
      <c r="E52" s="12">
        <v>11.116669999999999</v>
      </c>
      <c r="F52" s="18">
        <v>10.55</v>
      </c>
      <c r="G52" s="10">
        <v>10.06667</v>
      </c>
      <c r="H52" s="10">
        <v>10.45833</v>
      </c>
      <c r="I52" s="10">
        <v>10.383330000000001</v>
      </c>
      <c r="J52" s="10">
        <v>9.6500009999999996</v>
      </c>
      <c r="K52" s="10">
        <v>10.55833</v>
      </c>
      <c r="L52" s="10">
        <v>9.8583339999999993</v>
      </c>
      <c r="M52" s="10">
        <v>10.58333</v>
      </c>
      <c r="N52" s="10">
        <v>10.29167</v>
      </c>
      <c r="O52" s="17">
        <v>10.466670000000001</v>
      </c>
      <c r="P52" s="12">
        <v>10.1</v>
      </c>
      <c r="Q52" s="12">
        <v>10.31667</v>
      </c>
      <c r="R52" s="12">
        <v>10.45833</v>
      </c>
      <c r="S52" s="12">
        <v>9.9166670000000003</v>
      </c>
      <c r="T52" s="12">
        <v>10.25</v>
      </c>
      <c r="U52" s="18">
        <v>10.95833</v>
      </c>
      <c r="V52" s="17">
        <v>9.6416660000000007</v>
      </c>
      <c r="W52" s="12">
        <v>9.908334</v>
      </c>
      <c r="X52" s="12">
        <v>10.1</v>
      </c>
      <c r="Y52" s="12">
        <v>10.175000000000001</v>
      </c>
      <c r="Z52" s="12">
        <v>9.908334</v>
      </c>
      <c r="AA52" s="12">
        <v>9.3666669999999996</v>
      </c>
      <c r="AB52" s="12">
        <v>10.05833</v>
      </c>
      <c r="AC52" s="18">
        <v>9.9666669999999993</v>
      </c>
      <c r="AD52" s="10">
        <v>10.39167</v>
      </c>
      <c r="AE52" s="10"/>
      <c r="AF52" s="10">
        <v>10.841670000000001</v>
      </c>
      <c r="AG52" s="10">
        <v>10.85833</v>
      </c>
      <c r="AH52" s="10"/>
      <c r="AI52" s="10">
        <v>10.475</v>
      </c>
    </row>
    <row r="53" spans="1:35" x14ac:dyDescent="0.25">
      <c r="A53" s="6">
        <v>2002</v>
      </c>
      <c r="B53" s="17">
        <v>10.75</v>
      </c>
      <c r="C53" s="12">
        <v>10.1</v>
      </c>
      <c r="D53" s="12">
        <v>10.75</v>
      </c>
      <c r="E53" s="12">
        <v>11.466670000000001</v>
      </c>
      <c r="F53" s="18">
        <v>11.06667</v>
      </c>
      <c r="G53" s="10">
        <v>10.44167</v>
      </c>
      <c r="H53" s="10">
        <v>10.93333</v>
      </c>
      <c r="I53" s="10">
        <v>10.89167</v>
      </c>
      <c r="J53" s="10">
        <v>10.15</v>
      </c>
      <c r="K53" s="10">
        <v>11</v>
      </c>
      <c r="L53" s="10">
        <v>10.258330000000001</v>
      </c>
      <c r="M53" s="10">
        <v>10.925000000000001</v>
      </c>
      <c r="N53" s="10">
        <v>10.625</v>
      </c>
      <c r="O53" s="17">
        <v>10.875</v>
      </c>
      <c r="P53" s="12">
        <v>10.408329999999999</v>
      </c>
      <c r="Q53" s="12">
        <v>10.75</v>
      </c>
      <c r="R53" s="12">
        <v>10.85833</v>
      </c>
      <c r="S53" s="12">
        <v>10.3</v>
      </c>
      <c r="T53" s="12">
        <v>10.58333</v>
      </c>
      <c r="U53" s="18">
        <v>11.283329999999999</v>
      </c>
      <c r="V53" s="17">
        <v>10.08333</v>
      </c>
      <c r="W53" s="12">
        <v>10.33333</v>
      </c>
      <c r="X53" s="12">
        <v>10.466670000000001</v>
      </c>
      <c r="Y53" s="12">
        <v>10.45</v>
      </c>
      <c r="Z53" s="12">
        <v>10.29167</v>
      </c>
      <c r="AA53" s="12">
        <v>10.01667</v>
      </c>
      <c r="AB53" s="12">
        <v>10.408329999999999</v>
      </c>
      <c r="AC53" s="18">
        <v>10.30833</v>
      </c>
      <c r="AD53" s="10">
        <v>10.66667</v>
      </c>
      <c r="AE53" s="10"/>
      <c r="AF53" s="10">
        <v>11.08333</v>
      </c>
      <c r="AG53" s="10">
        <v>11.258330000000001</v>
      </c>
      <c r="AH53" s="10">
        <v>10.83333</v>
      </c>
      <c r="AI53" s="10">
        <v>10.85833</v>
      </c>
    </row>
    <row r="54" spans="1:35" x14ac:dyDescent="0.25">
      <c r="A54" s="6">
        <v>2003</v>
      </c>
      <c r="B54" s="17">
        <v>10.33333</v>
      </c>
      <c r="C54" s="12">
        <v>9.658334</v>
      </c>
      <c r="D54" s="12">
        <v>10.55</v>
      </c>
      <c r="E54" s="12">
        <v>11.33333</v>
      </c>
      <c r="F54" s="18">
        <v>10.93333</v>
      </c>
      <c r="G54" s="10">
        <v>10.241669999999999</v>
      </c>
      <c r="H54" s="10">
        <v>10.70833</v>
      </c>
      <c r="I54" s="10">
        <v>10.591670000000001</v>
      </c>
      <c r="J54" s="10">
        <v>9.7916670000000003</v>
      </c>
      <c r="K54" s="10">
        <v>10.716670000000001</v>
      </c>
      <c r="L54" s="10">
        <v>9.9250000000000007</v>
      </c>
      <c r="M54" s="10">
        <v>10.633330000000001</v>
      </c>
      <c r="N54" s="10">
        <v>10.41667</v>
      </c>
      <c r="O54" s="17">
        <v>10.64167</v>
      </c>
      <c r="P54" s="12">
        <v>10.091670000000001</v>
      </c>
      <c r="Q54" s="12">
        <v>10.35833</v>
      </c>
      <c r="R54" s="12">
        <v>10.533329999999999</v>
      </c>
      <c r="S54" s="12">
        <v>9.8249999999999993</v>
      </c>
      <c r="T54" s="12">
        <v>10.23333</v>
      </c>
      <c r="U54" s="18">
        <v>11.033329999999999</v>
      </c>
      <c r="V54" s="17">
        <v>9.6666670000000003</v>
      </c>
      <c r="W54" s="12">
        <v>9.9749999999999996</v>
      </c>
      <c r="X54" s="12">
        <v>10.15</v>
      </c>
      <c r="Y54" s="12">
        <v>10.033329999999999</v>
      </c>
      <c r="Z54" s="12">
        <v>9.8666669999999996</v>
      </c>
      <c r="AA54" s="12">
        <v>9.4583329999999997</v>
      </c>
      <c r="AB54" s="12">
        <v>10.050000000000001</v>
      </c>
      <c r="AC54" s="18">
        <v>9.908334</v>
      </c>
      <c r="AD54" s="10">
        <v>10.425000000000001</v>
      </c>
      <c r="AE54" s="10"/>
      <c r="AF54" s="10">
        <v>10.741669999999999</v>
      </c>
      <c r="AG54" s="10">
        <v>10.975</v>
      </c>
      <c r="AH54" s="10">
        <v>10.41667</v>
      </c>
      <c r="AI54" s="10">
        <v>10.5</v>
      </c>
    </row>
    <row r="55" spans="1:35" x14ac:dyDescent="0.25">
      <c r="A55" s="6">
        <v>2004</v>
      </c>
      <c r="B55" s="17">
        <v>10.33333</v>
      </c>
      <c r="C55" s="12">
        <v>9.8083329999999993</v>
      </c>
      <c r="D55" s="12">
        <v>10.58333</v>
      </c>
      <c r="E55" s="12">
        <v>11.258330000000001</v>
      </c>
      <c r="F55" s="18">
        <v>10.33333</v>
      </c>
      <c r="G55" s="10">
        <v>9.966666</v>
      </c>
      <c r="H55" s="10">
        <v>10.375</v>
      </c>
      <c r="I55" s="10">
        <v>10.4</v>
      </c>
      <c r="J55" s="10">
        <v>9.966666</v>
      </c>
      <c r="K55" s="10">
        <v>10.56667</v>
      </c>
      <c r="L55" s="10">
        <v>9.8666680000000007</v>
      </c>
      <c r="M55" s="10">
        <v>10.675000000000001</v>
      </c>
      <c r="N55" s="10">
        <v>10.20833</v>
      </c>
      <c r="O55" s="17">
        <v>10.408329999999999</v>
      </c>
      <c r="P55" s="12">
        <v>10.19167</v>
      </c>
      <c r="Q55" s="12">
        <v>10.258330000000001</v>
      </c>
      <c r="R55" s="12">
        <v>10.25</v>
      </c>
      <c r="S55" s="12">
        <v>9.9500010000000003</v>
      </c>
      <c r="T55" s="12">
        <v>10.15</v>
      </c>
      <c r="U55" s="18">
        <v>11.033329999999999</v>
      </c>
      <c r="V55" s="17">
        <v>9.841666</v>
      </c>
      <c r="W55" s="12">
        <v>9.9166670000000003</v>
      </c>
      <c r="X55" s="12">
        <v>10.31667</v>
      </c>
      <c r="Y55" s="12">
        <v>10.14167</v>
      </c>
      <c r="Z55" s="12">
        <v>10.06667</v>
      </c>
      <c r="AA55" s="12">
        <v>9.6916670000000007</v>
      </c>
      <c r="AB55" s="12">
        <v>10.26667</v>
      </c>
      <c r="AC55" s="18">
        <v>10.116669999999999</v>
      </c>
      <c r="AD55" s="10">
        <v>10.625</v>
      </c>
      <c r="AE55" s="10"/>
      <c r="AF55" s="10">
        <v>10.58333</v>
      </c>
      <c r="AG55" s="10">
        <v>10.89167</v>
      </c>
      <c r="AH55" s="10">
        <v>10.525</v>
      </c>
      <c r="AI55" s="10">
        <v>10.366669999999999</v>
      </c>
    </row>
    <row r="56" spans="1:35" x14ac:dyDescent="0.25">
      <c r="A56" s="6">
        <v>2005</v>
      </c>
      <c r="B56" s="17">
        <v>10.64167</v>
      </c>
      <c r="C56" s="12">
        <v>9.8999989999999993</v>
      </c>
      <c r="D56" s="12">
        <v>10.633330000000001</v>
      </c>
      <c r="E56" s="12">
        <v>11.283329999999999</v>
      </c>
      <c r="F56" s="18">
        <v>10.76667</v>
      </c>
      <c r="G56" s="10">
        <v>10.241669999999999</v>
      </c>
      <c r="H56" s="10">
        <v>10.75</v>
      </c>
      <c r="I56" s="10">
        <v>10.725</v>
      </c>
      <c r="J56" s="10">
        <v>10.05833</v>
      </c>
      <c r="K56" s="10">
        <v>10.824999999999999</v>
      </c>
      <c r="L56" s="10">
        <v>10.1</v>
      </c>
      <c r="M56" s="10">
        <v>10.883330000000001</v>
      </c>
      <c r="N56" s="10">
        <v>10.525</v>
      </c>
      <c r="O56" s="17">
        <v>10.73333</v>
      </c>
      <c r="P56" s="12">
        <v>10.26667</v>
      </c>
      <c r="Q56" s="12">
        <v>10.5</v>
      </c>
      <c r="R56" s="12">
        <v>10.60833</v>
      </c>
      <c r="S56" s="12">
        <v>10.050000000000001</v>
      </c>
      <c r="T56" s="12">
        <v>10.43333</v>
      </c>
      <c r="U56" s="18">
        <v>11.158329999999999</v>
      </c>
      <c r="V56" s="17">
        <v>9.908334</v>
      </c>
      <c r="W56" s="12">
        <v>10.158329999999999</v>
      </c>
      <c r="X56" s="12">
        <v>10.41667</v>
      </c>
      <c r="Y56" s="12">
        <v>10.341670000000001</v>
      </c>
      <c r="Z56" s="12">
        <v>10.23333</v>
      </c>
      <c r="AA56" s="12">
        <v>9.8166670000000007</v>
      </c>
      <c r="AB56" s="12">
        <v>10.283329999999999</v>
      </c>
      <c r="AC56" s="18">
        <v>10.158329999999999</v>
      </c>
      <c r="AD56" s="10"/>
      <c r="AE56" s="10"/>
      <c r="AF56" s="10">
        <v>10.91667</v>
      </c>
      <c r="AG56" s="10">
        <v>10.95</v>
      </c>
      <c r="AH56" s="10">
        <v>10.675000000000001</v>
      </c>
      <c r="AI56" s="10">
        <v>10.658329999999999</v>
      </c>
    </row>
    <row r="57" spans="1:35" x14ac:dyDescent="0.25">
      <c r="A57" s="6">
        <v>2006</v>
      </c>
      <c r="B57" s="17">
        <v>11.2</v>
      </c>
      <c r="C57" s="12">
        <v>10.533329999999999</v>
      </c>
      <c r="D57" s="12">
        <v>11.15</v>
      </c>
      <c r="E57" s="12">
        <v>11.633330000000001</v>
      </c>
      <c r="F57" s="18">
        <v>11.10833</v>
      </c>
      <c r="G57" s="10">
        <v>10.75</v>
      </c>
      <c r="H57" s="10">
        <v>11.20833</v>
      </c>
      <c r="I57" s="10">
        <v>11.158329999999999</v>
      </c>
      <c r="J57" s="10">
        <v>10.56667</v>
      </c>
      <c r="K57" s="10">
        <v>11.35</v>
      </c>
      <c r="L57" s="10">
        <v>10.783329999999999</v>
      </c>
      <c r="M57" s="10">
        <v>11.29167</v>
      </c>
      <c r="N57" s="10">
        <v>11.01667</v>
      </c>
      <c r="O57" s="17">
        <v>11.25</v>
      </c>
      <c r="P57" s="12">
        <v>10.80833</v>
      </c>
      <c r="Q57" s="12">
        <v>11.033329999999999</v>
      </c>
      <c r="R57" s="12">
        <v>11.06667</v>
      </c>
      <c r="S57" s="12">
        <v>10.73333</v>
      </c>
      <c r="T57" s="12">
        <v>10.975</v>
      </c>
      <c r="U57" s="18">
        <v>11.54167</v>
      </c>
      <c r="V57" s="17">
        <v>10.48333</v>
      </c>
      <c r="W57" s="12">
        <v>10.824999999999999</v>
      </c>
      <c r="X57" s="12">
        <v>10.841670000000001</v>
      </c>
      <c r="Y57" s="12">
        <v>10.775</v>
      </c>
      <c r="Z57" s="12">
        <v>10.79167</v>
      </c>
      <c r="AA57" s="12">
        <v>10.3</v>
      </c>
      <c r="AB57" s="12">
        <v>10.80833</v>
      </c>
      <c r="AC57" s="18">
        <v>10.633330000000001</v>
      </c>
      <c r="AD57" s="10">
        <v>11.116669999999999</v>
      </c>
      <c r="AE57" s="10"/>
      <c r="AF57" s="10">
        <v>11.25</v>
      </c>
      <c r="AG57" s="10"/>
      <c r="AH57" s="10">
        <v>11.20833</v>
      </c>
      <c r="AI57" s="10">
        <v>11.14167</v>
      </c>
    </row>
    <row r="58" spans="1:35" x14ac:dyDescent="0.25">
      <c r="A58" s="6">
        <v>2007</v>
      </c>
      <c r="B58" s="17">
        <v>11.20833</v>
      </c>
      <c r="C58" s="12">
        <v>10.58333</v>
      </c>
      <c r="D58" s="12">
        <v>11.2</v>
      </c>
      <c r="E58" s="12">
        <v>11.841670000000001</v>
      </c>
      <c r="F58" s="18">
        <v>11.18333</v>
      </c>
      <c r="G58" s="10">
        <v>10.625</v>
      </c>
      <c r="H58" s="10">
        <v>11.18333</v>
      </c>
      <c r="I58" s="10">
        <v>11.16667</v>
      </c>
      <c r="J58" s="10">
        <v>10.675000000000001</v>
      </c>
      <c r="K58" s="10">
        <v>11.35833</v>
      </c>
      <c r="L58" s="10">
        <v>10.68333</v>
      </c>
      <c r="M58" s="10">
        <v>11.39167</v>
      </c>
      <c r="N58" s="10">
        <v>11.01667</v>
      </c>
      <c r="O58" s="17">
        <v>11.324999999999999</v>
      </c>
      <c r="P58" s="12">
        <v>10.89167</v>
      </c>
      <c r="Q58" s="12">
        <v>11.074999999999999</v>
      </c>
      <c r="R58" s="12">
        <v>11.175000000000001</v>
      </c>
      <c r="S58" s="12">
        <v>10.716670000000001</v>
      </c>
      <c r="T58" s="12">
        <v>10.98333</v>
      </c>
      <c r="U58" s="18">
        <v>11.66667</v>
      </c>
      <c r="V58" s="17">
        <v>10.56667</v>
      </c>
      <c r="W58" s="12">
        <v>10.75</v>
      </c>
      <c r="X58" s="12">
        <v>11.1</v>
      </c>
      <c r="Y58" s="12">
        <v>10.93333</v>
      </c>
      <c r="Z58" s="12">
        <v>10.875</v>
      </c>
      <c r="AA58" s="12">
        <v>10.533329999999999</v>
      </c>
      <c r="AB58" s="12">
        <v>10.966670000000001</v>
      </c>
      <c r="AC58" s="18">
        <v>10.841670000000001</v>
      </c>
      <c r="AD58" s="10">
        <v>11.324999999999999</v>
      </c>
      <c r="AE58" s="10"/>
      <c r="AF58" s="10">
        <v>11.375</v>
      </c>
      <c r="AG58" s="10">
        <v>11.425000000000001</v>
      </c>
      <c r="AH58" s="10">
        <v>11.383330000000001</v>
      </c>
      <c r="AI58" s="10">
        <v>11.10833</v>
      </c>
    </row>
    <row r="59" spans="1:35" x14ac:dyDescent="0.25">
      <c r="A59" s="6">
        <v>2008</v>
      </c>
      <c r="B59" s="17">
        <v>10.591670000000001</v>
      </c>
      <c r="C59" s="12">
        <v>10.10833</v>
      </c>
      <c r="D59" s="12">
        <v>10.60833</v>
      </c>
      <c r="E59" s="12">
        <v>11.19167</v>
      </c>
      <c r="F59" s="18">
        <v>10.525</v>
      </c>
      <c r="G59" s="10">
        <v>10.074999999999999</v>
      </c>
      <c r="H59" s="10">
        <v>10.60833</v>
      </c>
      <c r="I59" s="10">
        <v>10.525</v>
      </c>
      <c r="J59" s="10">
        <v>10.091670000000001</v>
      </c>
      <c r="K59" s="10">
        <v>10.66667</v>
      </c>
      <c r="L59" s="10">
        <v>10.14167</v>
      </c>
      <c r="M59" s="10">
        <v>10.783329999999999</v>
      </c>
      <c r="N59" s="10">
        <v>10.175000000000001</v>
      </c>
      <c r="O59" s="17">
        <v>10.69167</v>
      </c>
      <c r="P59" s="12">
        <v>10.33333</v>
      </c>
      <c r="Q59" s="12">
        <v>10.5</v>
      </c>
      <c r="R59" s="12">
        <v>10.5</v>
      </c>
      <c r="S59" s="12">
        <v>10.216670000000001</v>
      </c>
      <c r="T59" s="12">
        <v>10.341670000000001</v>
      </c>
      <c r="U59" s="18">
        <v>10.991669999999999</v>
      </c>
      <c r="V59" s="17">
        <v>9.9916660000000004</v>
      </c>
      <c r="W59" s="12">
        <v>10.14167</v>
      </c>
      <c r="X59" s="12">
        <v>10.56667</v>
      </c>
      <c r="Y59" s="12">
        <v>10.30833</v>
      </c>
      <c r="Z59" s="12">
        <v>10.20833</v>
      </c>
      <c r="AA59" s="12">
        <v>10.025</v>
      </c>
      <c r="AB59" s="12">
        <v>10.366669999999999</v>
      </c>
      <c r="AC59" s="18">
        <v>10.30833</v>
      </c>
      <c r="AD59" s="10"/>
      <c r="AE59" s="10"/>
      <c r="AF59" s="10">
        <v>10.66667</v>
      </c>
      <c r="AG59" s="10">
        <v>10.75</v>
      </c>
      <c r="AH59" s="10">
        <v>10.81667</v>
      </c>
      <c r="AI59" s="10">
        <v>10.43333</v>
      </c>
    </row>
    <row r="60" spans="1:35" x14ac:dyDescent="0.25">
      <c r="A60" s="6">
        <v>2009</v>
      </c>
      <c r="B60" s="17">
        <v>10.508330000000001</v>
      </c>
      <c r="C60" s="12">
        <v>9.7500009999999993</v>
      </c>
      <c r="D60" s="12">
        <v>10.491669999999999</v>
      </c>
      <c r="E60" s="12">
        <v>11.14167</v>
      </c>
      <c r="F60" s="18">
        <v>10.58333</v>
      </c>
      <c r="G60" s="10">
        <v>10.116669999999999</v>
      </c>
      <c r="H60" s="10">
        <v>10.60833</v>
      </c>
      <c r="I60" s="10">
        <v>10.508330000000001</v>
      </c>
      <c r="J60" s="10">
        <v>9.9333329999999993</v>
      </c>
      <c r="K60" s="10">
        <v>10.73333</v>
      </c>
      <c r="L60" s="10">
        <v>10.04167</v>
      </c>
      <c r="M60" s="10">
        <v>10.658329999999999</v>
      </c>
      <c r="N60" s="10">
        <v>10.324999999999999</v>
      </c>
      <c r="O60" s="17">
        <v>10.58333</v>
      </c>
      <c r="P60" s="12">
        <v>10.158329999999999</v>
      </c>
      <c r="Q60" s="12">
        <v>10.44167</v>
      </c>
      <c r="R60" s="12">
        <v>10.55</v>
      </c>
      <c r="S60" s="12">
        <v>10.074999999999999</v>
      </c>
      <c r="T60" s="12">
        <v>10.275</v>
      </c>
      <c r="U60" s="18">
        <v>10.908329999999999</v>
      </c>
      <c r="V60" s="17">
        <v>9.8333329999999997</v>
      </c>
      <c r="W60" s="12">
        <v>10.033329999999999</v>
      </c>
      <c r="X60" s="12">
        <v>10.283329999999999</v>
      </c>
      <c r="Y60" s="12">
        <v>10.283329999999999</v>
      </c>
      <c r="Z60" s="12">
        <v>10.05833</v>
      </c>
      <c r="AA60" s="12">
        <v>9.7750009999999996</v>
      </c>
      <c r="AB60" s="12">
        <v>10.225</v>
      </c>
      <c r="AC60" s="18">
        <v>10.14167</v>
      </c>
      <c r="AD60" s="10">
        <v>10.60833</v>
      </c>
      <c r="AE60" s="10"/>
      <c r="AF60" s="10">
        <v>10.741669999999999</v>
      </c>
      <c r="AG60" s="10">
        <v>10.79167</v>
      </c>
      <c r="AH60" s="10">
        <v>10.64167</v>
      </c>
      <c r="AI60" s="10">
        <v>10.491669999999999</v>
      </c>
    </row>
    <row r="61" spans="1:35" x14ac:dyDescent="0.25">
      <c r="A61" s="6">
        <v>2010</v>
      </c>
      <c r="B61" s="17">
        <v>9.1250009999999993</v>
      </c>
      <c r="C61" s="12">
        <v>8.1250009999999993</v>
      </c>
      <c r="D61" s="12">
        <v>8.9250000000000007</v>
      </c>
      <c r="E61" s="12">
        <v>9.783334</v>
      </c>
      <c r="F61" s="18">
        <v>9.2666660000000007</v>
      </c>
      <c r="G61" s="10">
        <v>8.658334</v>
      </c>
      <c r="H61" s="10">
        <v>9.3666669999999996</v>
      </c>
      <c r="I61" s="10">
        <v>9.1999999999999993</v>
      </c>
      <c r="J61" s="10">
        <v>8.3749990000000007</v>
      </c>
      <c r="K61" s="10">
        <v>9.3499990000000004</v>
      </c>
      <c r="L61" s="10">
        <v>8.5083330000000004</v>
      </c>
      <c r="M61" s="10">
        <v>9.1916670000000007</v>
      </c>
      <c r="N61" s="10">
        <v>9.0500000000000007</v>
      </c>
      <c r="O61" s="17">
        <v>9.2916670000000003</v>
      </c>
      <c r="P61" s="12">
        <v>8.5666670000000007</v>
      </c>
      <c r="Q61" s="12">
        <v>9</v>
      </c>
      <c r="R61" s="12">
        <v>9.2333339999999993</v>
      </c>
      <c r="S61" s="12">
        <v>8.5666670000000007</v>
      </c>
      <c r="T61" s="12">
        <v>8.875</v>
      </c>
      <c r="U61" s="18">
        <v>9.4916669999999996</v>
      </c>
      <c r="V61" s="17">
        <v>8.3666680000000007</v>
      </c>
      <c r="W61" s="12">
        <v>8.6083339999999993</v>
      </c>
      <c r="X61" s="12">
        <v>8.783334</v>
      </c>
      <c r="Y61" s="12">
        <v>8.7583339999999996</v>
      </c>
      <c r="Z61" s="12">
        <v>8.466666</v>
      </c>
      <c r="AA61" s="12">
        <v>8.141667</v>
      </c>
      <c r="AB61" s="12">
        <v>8.5833329999999997</v>
      </c>
      <c r="AC61" s="18">
        <v>8.533334</v>
      </c>
      <c r="AD61" s="10">
        <v>8.983333</v>
      </c>
      <c r="AE61" s="10"/>
      <c r="AF61" s="10">
        <v>9.4416670000000007</v>
      </c>
      <c r="AG61" s="10">
        <v>9.5749999999999993</v>
      </c>
      <c r="AH61" s="10">
        <v>8.9166670000000003</v>
      </c>
      <c r="AI61" s="10">
        <v>9.1999999999999993</v>
      </c>
    </row>
    <row r="62" spans="1:35" s="2" customFormat="1" x14ac:dyDescent="0.25">
      <c r="A62" s="7">
        <v>2011</v>
      </c>
      <c r="B62" s="19">
        <v>10.9</v>
      </c>
      <c r="C62" s="11">
        <v>9.9499999999999993</v>
      </c>
      <c r="D62" s="11">
        <v>10.65</v>
      </c>
      <c r="E62" s="11">
        <v>11.65</v>
      </c>
      <c r="F62" s="20">
        <v>11.175000000000001</v>
      </c>
      <c r="G62" s="11">
        <v>10.51667</v>
      </c>
      <c r="H62" s="11">
        <v>11.25</v>
      </c>
      <c r="I62" s="11">
        <v>11.1</v>
      </c>
      <c r="J62" s="11">
        <v>10.20833</v>
      </c>
      <c r="K62" s="11">
        <v>11.175000000000001</v>
      </c>
      <c r="L62" s="11">
        <v>10.31667</v>
      </c>
      <c r="M62" s="11">
        <v>11.025</v>
      </c>
      <c r="N62" s="11">
        <v>10.83333</v>
      </c>
      <c r="O62" s="19">
        <v>11.1</v>
      </c>
      <c r="P62" s="11">
        <v>10.41667</v>
      </c>
      <c r="Q62" s="11">
        <v>10.89167</v>
      </c>
      <c r="R62" s="11">
        <v>10.991669999999999</v>
      </c>
      <c r="S62" s="11">
        <v>10.35</v>
      </c>
      <c r="T62" s="11">
        <v>10.783329999999999</v>
      </c>
      <c r="U62" s="20">
        <v>11.26667</v>
      </c>
      <c r="V62" s="19">
        <v>10.125</v>
      </c>
      <c r="W62" s="11">
        <v>10.45</v>
      </c>
      <c r="X62" s="11">
        <v>10.25</v>
      </c>
      <c r="Y62" s="11">
        <v>10.533329999999999</v>
      </c>
      <c r="Z62" s="11">
        <v>10.366669999999999</v>
      </c>
      <c r="AA62" s="11">
        <v>9.9416670000000007</v>
      </c>
      <c r="AB62" s="11">
        <v>10.258330000000001</v>
      </c>
      <c r="AC62" s="20">
        <v>10.04167</v>
      </c>
      <c r="AD62" s="11">
        <v>10.508330000000001</v>
      </c>
      <c r="AE62" s="11"/>
      <c r="AF62" s="11">
        <v>11.44167</v>
      </c>
      <c r="AG62" s="11">
        <v>11.408329999999999</v>
      </c>
      <c r="AH62" s="11">
        <v>10.875</v>
      </c>
      <c r="AI62" s="11">
        <v>11.08333</v>
      </c>
    </row>
    <row r="63" spans="1:35" s="3" customFormat="1" x14ac:dyDescent="0.25">
      <c r="A63" s="8">
        <v>2012</v>
      </c>
      <c r="B63" s="17">
        <v>10.341670000000001</v>
      </c>
      <c r="C63" s="12">
        <v>9.5250000000000004</v>
      </c>
      <c r="D63" s="12">
        <v>10.133330000000001</v>
      </c>
      <c r="E63" s="12">
        <v>10.8</v>
      </c>
      <c r="F63" s="18">
        <v>10.3</v>
      </c>
      <c r="G63" s="12">
        <v>9.8250010000000003</v>
      </c>
      <c r="H63" s="12">
        <v>10.44167</v>
      </c>
      <c r="I63" s="12">
        <v>10.341670000000001</v>
      </c>
      <c r="J63" s="12">
        <v>9.6249990000000007</v>
      </c>
      <c r="K63" s="12">
        <v>10.48333</v>
      </c>
      <c r="L63" s="12">
        <v>9.783334</v>
      </c>
      <c r="M63" s="12">
        <v>10.35</v>
      </c>
      <c r="N63" s="12">
        <v>10.158329999999999</v>
      </c>
      <c r="O63" s="17">
        <v>10.475</v>
      </c>
      <c r="P63" s="12">
        <v>9.8499990000000004</v>
      </c>
      <c r="Q63" s="12">
        <v>10.19167</v>
      </c>
      <c r="R63" s="12">
        <v>10.30833</v>
      </c>
      <c r="S63" s="12">
        <v>9.8583339999999993</v>
      </c>
      <c r="T63" s="12">
        <v>10.06667</v>
      </c>
      <c r="U63" s="18">
        <v>10.625</v>
      </c>
      <c r="V63" s="17">
        <v>9.6666670000000003</v>
      </c>
      <c r="W63" s="12">
        <v>9.9000009999999996</v>
      </c>
      <c r="X63" s="12">
        <v>9.7916670000000003</v>
      </c>
      <c r="Y63" s="12">
        <v>9.9583340000000007</v>
      </c>
      <c r="Z63" s="12">
        <v>9.9166670000000003</v>
      </c>
      <c r="AA63" s="12">
        <v>9.5416670000000003</v>
      </c>
      <c r="AB63" s="12">
        <v>9.9250000000000007</v>
      </c>
      <c r="AC63" s="18">
        <v>9.7750000000000004</v>
      </c>
      <c r="AD63" s="12">
        <v>10.133330000000001</v>
      </c>
      <c r="AE63" s="12"/>
      <c r="AF63" s="12">
        <v>10.55</v>
      </c>
      <c r="AG63" s="12">
        <v>10.54167</v>
      </c>
      <c r="AH63" s="12">
        <v>10.33333</v>
      </c>
      <c r="AI63" s="12">
        <v>10.275</v>
      </c>
    </row>
    <row r="64" spans="1:35" s="3" customFormat="1" x14ac:dyDescent="0.25">
      <c r="A64" s="8">
        <v>2013</v>
      </c>
      <c r="B64" s="17">
        <v>9.8000000000000007</v>
      </c>
      <c r="C64" s="12">
        <v>9.1833329999999993</v>
      </c>
      <c r="D64" s="12">
        <v>9.6416660000000007</v>
      </c>
      <c r="E64" s="12">
        <v>10.241669999999999</v>
      </c>
      <c r="F64" s="18">
        <v>9.8333329999999997</v>
      </c>
      <c r="G64" s="12">
        <v>9.3749990000000007</v>
      </c>
      <c r="H64" s="12">
        <v>10</v>
      </c>
      <c r="I64" s="12">
        <v>9.875</v>
      </c>
      <c r="J64" s="12">
        <v>9.125</v>
      </c>
      <c r="K64" s="12">
        <v>9.8666660000000004</v>
      </c>
      <c r="L64" s="12">
        <v>9.3750009999999993</v>
      </c>
      <c r="M64" s="12">
        <v>9.8750009999999993</v>
      </c>
      <c r="N64" s="12">
        <v>9.8000000000000007</v>
      </c>
      <c r="O64" s="17">
        <v>10.033329999999999</v>
      </c>
      <c r="P64" s="12">
        <v>9.35</v>
      </c>
      <c r="Q64" s="12">
        <v>9.6916659999999997</v>
      </c>
      <c r="R64" s="12">
        <v>9.9250000000000007</v>
      </c>
      <c r="S64" s="12">
        <v>9.391667</v>
      </c>
      <c r="T64" s="12">
        <v>9.5999990000000004</v>
      </c>
      <c r="U64" s="18">
        <v>10.033329999999999</v>
      </c>
      <c r="V64" s="17">
        <v>9.1833329999999993</v>
      </c>
      <c r="W64" s="12">
        <v>9.4416679999999999</v>
      </c>
      <c r="X64" s="12">
        <v>9.4499999999999993</v>
      </c>
      <c r="Y64" s="12">
        <v>9.4499999999999993</v>
      </c>
      <c r="Z64" s="12">
        <v>9.4166670000000003</v>
      </c>
      <c r="AA64" s="12">
        <v>9</v>
      </c>
      <c r="AB64" s="12">
        <v>9.3499990000000004</v>
      </c>
      <c r="AC64" s="18">
        <v>9.2083329999999997</v>
      </c>
      <c r="AD64" s="12">
        <v>9.4833339999999993</v>
      </c>
      <c r="AE64" s="12"/>
      <c r="AF64" s="12">
        <v>9.9583329999999997</v>
      </c>
      <c r="AG64" s="12">
        <v>10.033329999999999</v>
      </c>
      <c r="AH64" s="12">
        <v>9.7416660000000004</v>
      </c>
      <c r="AI64" s="12">
        <v>9.7750000000000004</v>
      </c>
    </row>
    <row r="65" spans="1:35" s="3" customFormat="1" x14ac:dyDescent="0.25">
      <c r="A65" s="8">
        <v>2014</v>
      </c>
      <c r="B65" s="17">
        <v>11.69167</v>
      </c>
      <c r="C65" s="12">
        <v>11.033329999999999</v>
      </c>
      <c r="D65" s="12">
        <v>11.675000000000001</v>
      </c>
      <c r="E65" s="12">
        <v>12.35</v>
      </c>
      <c r="F65" s="18">
        <v>11.69167</v>
      </c>
      <c r="G65" s="12">
        <v>11.216670000000001</v>
      </c>
      <c r="H65" s="12">
        <v>11.783329999999999</v>
      </c>
      <c r="I65" s="12">
        <v>11.69167</v>
      </c>
      <c r="J65" s="12">
        <v>11.1</v>
      </c>
      <c r="K65" s="12">
        <v>11.875</v>
      </c>
      <c r="L65" s="12">
        <v>11.275</v>
      </c>
      <c r="M65" s="12">
        <v>11.783329999999999</v>
      </c>
      <c r="N65" s="12">
        <v>11.54167</v>
      </c>
      <c r="O65" s="17">
        <v>11.741669999999999</v>
      </c>
      <c r="P65" s="12">
        <v>11.366669999999999</v>
      </c>
      <c r="Q65" s="12">
        <v>11.574999999999999</v>
      </c>
      <c r="R65" s="12">
        <v>11.75</v>
      </c>
      <c r="S65" s="12">
        <v>11.283329999999999</v>
      </c>
      <c r="T65" s="12">
        <v>11.5</v>
      </c>
      <c r="U65" s="18">
        <v>12.20833</v>
      </c>
      <c r="V65" s="17">
        <v>11.125</v>
      </c>
      <c r="W65" s="12">
        <v>11.216670000000001</v>
      </c>
      <c r="X65" s="12">
        <v>11.466670000000001</v>
      </c>
      <c r="Y65" s="12">
        <v>11.43333</v>
      </c>
      <c r="Z65" s="12">
        <v>11.425000000000001</v>
      </c>
      <c r="AA65" s="12">
        <v>10.91667</v>
      </c>
      <c r="AB65" s="12">
        <v>11.39167</v>
      </c>
      <c r="AC65" s="18">
        <v>11.19167</v>
      </c>
      <c r="AD65" s="12">
        <v>11.6</v>
      </c>
      <c r="AE65" s="12"/>
      <c r="AF65" s="12">
        <v>11.8</v>
      </c>
      <c r="AG65" s="12"/>
      <c r="AH65" s="12">
        <v>11.85</v>
      </c>
      <c r="AI65" s="12">
        <v>11.66667</v>
      </c>
    </row>
    <row r="66" spans="1:35" s="3" customFormat="1" x14ac:dyDescent="0.25">
      <c r="A66" s="8">
        <v>2015</v>
      </c>
      <c r="B66" s="17">
        <v>10.866669999999999</v>
      </c>
      <c r="C66" s="12">
        <v>10.125</v>
      </c>
      <c r="D66" s="12">
        <v>10.81667</v>
      </c>
      <c r="E66" s="12">
        <v>11.491669999999999</v>
      </c>
      <c r="F66" s="18">
        <v>11.06667</v>
      </c>
      <c r="G66" s="12">
        <v>10.366669999999999</v>
      </c>
      <c r="H66" s="12">
        <v>11.074999999999999</v>
      </c>
      <c r="I66" s="12">
        <v>10.966670000000001</v>
      </c>
      <c r="J66" s="12">
        <v>10.216670000000001</v>
      </c>
      <c r="K66" s="12">
        <v>11.06667</v>
      </c>
      <c r="L66" s="12">
        <v>10.45833</v>
      </c>
      <c r="M66" s="12">
        <v>10.925000000000001</v>
      </c>
      <c r="N66" s="12">
        <v>10.85</v>
      </c>
      <c r="O66" s="17">
        <v>11.05833</v>
      </c>
      <c r="P66" s="12">
        <v>10.525</v>
      </c>
      <c r="Q66" s="12">
        <v>10.658329999999999</v>
      </c>
      <c r="R66" s="12">
        <v>10.975</v>
      </c>
      <c r="S66" s="12">
        <v>10.4</v>
      </c>
      <c r="T66" s="12">
        <v>10.658329999999999</v>
      </c>
      <c r="U66" s="18">
        <v>11.33333</v>
      </c>
      <c r="V66" s="17">
        <v>10.133330000000001</v>
      </c>
      <c r="W66" s="12">
        <v>10.408329999999999</v>
      </c>
      <c r="X66" s="12">
        <v>10.7</v>
      </c>
      <c r="Y66" s="12">
        <v>10.55</v>
      </c>
      <c r="Z66" s="12">
        <v>10.54167</v>
      </c>
      <c r="AA66" s="12">
        <v>10.116669999999999</v>
      </c>
      <c r="AB66" s="12">
        <v>10.508330000000001</v>
      </c>
      <c r="AC66" s="18">
        <v>10.383330000000001</v>
      </c>
      <c r="AD66" s="12"/>
      <c r="AE66" s="12">
        <v>10.79167</v>
      </c>
      <c r="AF66" s="12">
        <v>11.158329999999999</v>
      </c>
      <c r="AG66" s="12"/>
      <c r="AH66" s="12">
        <v>10.975</v>
      </c>
      <c r="AI66" s="12">
        <v>10.93333</v>
      </c>
    </row>
    <row r="67" spans="1:35" s="3" customFormat="1" x14ac:dyDescent="0.25">
      <c r="A67" s="8">
        <v>2016</v>
      </c>
      <c r="B67" s="17">
        <v>10.7</v>
      </c>
      <c r="C67" s="12">
        <v>9.9416670000000007</v>
      </c>
      <c r="D67" s="12">
        <v>10.89167</v>
      </c>
      <c r="E67" s="12">
        <v>11.56667</v>
      </c>
      <c r="F67" s="18">
        <v>10.8</v>
      </c>
      <c r="G67" s="12">
        <v>10.26667</v>
      </c>
      <c r="H67" s="12">
        <v>10.91667</v>
      </c>
      <c r="I67" s="12">
        <v>10.8</v>
      </c>
      <c r="J67" s="12">
        <v>10.14167</v>
      </c>
      <c r="K67" s="12">
        <v>11.04167</v>
      </c>
      <c r="L67" s="12">
        <v>10.199999999999999</v>
      </c>
      <c r="M67" s="12">
        <v>10.89167</v>
      </c>
      <c r="N67" s="12">
        <v>10.68333</v>
      </c>
      <c r="O67" s="17">
        <v>10.908329999999999</v>
      </c>
      <c r="P67" s="12">
        <v>10.35833</v>
      </c>
      <c r="Q67" s="12">
        <v>10.658329999999999</v>
      </c>
      <c r="R67" s="12">
        <v>10.758330000000001</v>
      </c>
      <c r="S67" s="12">
        <v>10.14167</v>
      </c>
      <c r="T67" s="12">
        <v>10.64167</v>
      </c>
      <c r="U67" s="18">
        <v>11.35</v>
      </c>
      <c r="V67" s="17">
        <v>10.05833</v>
      </c>
      <c r="W67" s="12"/>
      <c r="X67" s="12">
        <v>10.616669999999999</v>
      </c>
      <c r="Y67" s="12">
        <v>10.383330000000001</v>
      </c>
      <c r="Z67" s="12">
        <v>10.324999999999999</v>
      </c>
      <c r="AA67" s="12">
        <v>9.9749990000000004</v>
      </c>
      <c r="AB67" s="12">
        <v>10.491669999999999</v>
      </c>
      <c r="AC67" s="18">
        <v>10.41667</v>
      </c>
      <c r="AD67" s="12">
        <v>10.841670000000001</v>
      </c>
      <c r="AE67" s="12">
        <v>10.758330000000001</v>
      </c>
      <c r="AF67" s="12">
        <v>11.025</v>
      </c>
      <c r="AG67" s="12"/>
      <c r="AH67" s="12">
        <v>10.98333</v>
      </c>
      <c r="AI67" s="12">
        <v>10.79167</v>
      </c>
    </row>
    <row r="68" spans="1:35" s="3" customFormat="1" x14ac:dyDescent="0.25">
      <c r="A68" s="8">
        <v>2017</v>
      </c>
      <c r="B68" s="17">
        <v>10.925000000000001</v>
      </c>
      <c r="C68" s="12">
        <v>10.08333</v>
      </c>
      <c r="D68" s="12">
        <v>11.025</v>
      </c>
      <c r="E68" s="12">
        <v>11.741669999999999</v>
      </c>
      <c r="F68" s="18">
        <v>11.16667</v>
      </c>
      <c r="G68" s="12">
        <v>10.466670000000001</v>
      </c>
      <c r="H68" s="12">
        <v>11.15</v>
      </c>
      <c r="I68" s="12">
        <v>11.125</v>
      </c>
      <c r="J68" s="12">
        <v>10.3</v>
      </c>
      <c r="K68" s="12">
        <v>11.216670000000001</v>
      </c>
      <c r="L68" s="12">
        <v>10.466670000000001</v>
      </c>
      <c r="M68" s="12">
        <v>11.074999999999999</v>
      </c>
      <c r="N68" s="12">
        <v>10.95833</v>
      </c>
      <c r="O68" s="17">
        <v>11.133330000000001</v>
      </c>
      <c r="P68" s="12">
        <v>10.491669999999999</v>
      </c>
      <c r="Q68" s="12">
        <v>10.85833</v>
      </c>
      <c r="R68" s="12">
        <v>11</v>
      </c>
      <c r="S68" s="12">
        <v>10.45833</v>
      </c>
      <c r="T68" s="12">
        <v>10.775</v>
      </c>
      <c r="U68" s="18">
        <v>11.616669999999999</v>
      </c>
      <c r="V68" s="17">
        <v>10.29167</v>
      </c>
      <c r="W68" s="12">
        <v>10.591670000000001</v>
      </c>
      <c r="X68" s="12">
        <v>10.716670000000001</v>
      </c>
      <c r="Y68" s="12">
        <v>10.741669999999999</v>
      </c>
      <c r="Z68" s="12">
        <v>10.6</v>
      </c>
      <c r="AA68" s="12">
        <v>10.04167</v>
      </c>
      <c r="AB68" s="12">
        <v>10.60833</v>
      </c>
      <c r="AC68" s="18">
        <v>10.475</v>
      </c>
      <c r="AD68" s="12"/>
      <c r="AE68" s="12">
        <v>10.925000000000001</v>
      </c>
      <c r="AF68" s="12">
        <v>11.383330000000001</v>
      </c>
      <c r="AG68" s="12"/>
      <c r="AH68" s="12">
        <v>11.158329999999999</v>
      </c>
      <c r="AI68" s="12">
        <v>11.10833</v>
      </c>
    </row>
    <row r="69" spans="1:35" s="3" customFormat="1" x14ac:dyDescent="0.25">
      <c r="A69" s="8">
        <v>2018</v>
      </c>
      <c r="B69" s="17">
        <v>11.31667</v>
      </c>
      <c r="C69" s="12">
        <v>10.6</v>
      </c>
      <c r="D69" s="12">
        <v>11.04167</v>
      </c>
      <c r="E69" s="12">
        <v>11.81667</v>
      </c>
      <c r="F69" s="18">
        <v>11.716670000000001</v>
      </c>
      <c r="G69" s="12">
        <v>11.15</v>
      </c>
      <c r="H69" s="12">
        <v>11.69167</v>
      </c>
      <c r="I69" s="12">
        <v>11.64167</v>
      </c>
      <c r="J69" s="12">
        <v>10.6</v>
      </c>
      <c r="K69" s="12">
        <v>11.45833</v>
      </c>
      <c r="L69" s="12">
        <v>11.10833</v>
      </c>
      <c r="M69" s="12">
        <v>11.45</v>
      </c>
      <c r="N69" s="12">
        <v>11.44167</v>
      </c>
      <c r="O69" s="17">
        <v>11.716670000000001</v>
      </c>
      <c r="P69" s="12">
        <v>10.83333</v>
      </c>
      <c r="Q69" s="12">
        <v>11.35</v>
      </c>
      <c r="R69" s="12">
        <v>11.45</v>
      </c>
      <c r="S69" s="12">
        <v>10.93333</v>
      </c>
      <c r="T69" s="12">
        <v>11.3</v>
      </c>
      <c r="U69" s="18">
        <v>11.466670000000001</v>
      </c>
      <c r="V69" s="17">
        <v>10.7</v>
      </c>
      <c r="W69" s="12">
        <v>11.241669999999999</v>
      </c>
      <c r="X69" s="12">
        <v>10.925000000000001</v>
      </c>
      <c r="Y69" s="12">
        <v>11.241669999999999</v>
      </c>
      <c r="Z69" s="12">
        <v>10.94167</v>
      </c>
      <c r="AA69" s="12">
        <v>10.574999999999999</v>
      </c>
      <c r="AB69" s="12">
        <v>10.73333</v>
      </c>
      <c r="AC69" s="18">
        <v>10.425000000000001</v>
      </c>
      <c r="AD69" s="12">
        <v>10.741669999999999</v>
      </c>
      <c r="AE69" s="12">
        <v>11.033329999999999</v>
      </c>
      <c r="AF69" s="12">
        <v>11.591670000000001</v>
      </c>
      <c r="AG69" s="12">
        <v>11.60833</v>
      </c>
      <c r="AH69" s="12">
        <v>11.16667</v>
      </c>
      <c r="AI69" s="12">
        <v>11.30833</v>
      </c>
    </row>
    <row r="70" spans="1:35" s="3" customFormat="1" x14ac:dyDescent="0.25">
      <c r="A70" s="8">
        <v>2019</v>
      </c>
      <c r="B70" s="17">
        <v>11.15</v>
      </c>
      <c r="C70" s="12">
        <v>10.591670000000001</v>
      </c>
      <c r="D70" s="12">
        <v>11.158329999999999</v>
      </c>
      <c r="E70" s="12">
        <v>11.908329999999999</v>
      </c>
      <c r="F70" s="18">
        <v>11.408329999999999</v>
      </c>
      <c r="G70" s="12">
        <v>10.908329999999999</v>
      </c>
      <c r="H70" s="12">
        <v>11.45833</v>
      </c>
      <c r="I70" s="12">
        <v>11.383330000000001</v>
      </c>
      <c r="J70" s="12">
        <v>10.633330000000001</v>
      </c>
      <c r="K70" s="12">
        <v>11.35</v>
      </c>
      <c r="L70" s="12">
        <v>10.966670000000001</v>
      </c>
      <c r="M70" s="12">
        <v>11.29167</v>
      </c>
      <c r="N70" s="12">
        <v>11.26667</v>
      </c>
      <c r="O70" s="17">
        <v>11.41667</v>
      </c>
      <c r="P70" s="12">
        <v>10.866669999999999</v>
      </c>
      <c r="Q70" s="12">
        <v>11.133330000000001</v>
      </c>
      <c r="R70" s="12">
        <v>11.158329999999999</v>
      </c>
      <c r="S70" s="12">
        <v>10.79167</v>
      </c>
      <c r="T70" s="12">
        <v>11.04167</v>
      </c>
      <c r="U70" s="18">
        <v>11.60833</v>
      </c>
      <c r="V70" s="17">
        <v>10.6</v>
      </c>
      <c r="W70" s="12">
        <v>10.98333</v>
      </c>
      <c r="X70" s="12">
        <v>11.033329999999999</v>
      </c>
      <c r="Y70" s="12">
        <v>11.01667</v>
      </c>
      <c r="Z70" s="12">
        <v>10.76667</v>
      </c>
      <c r="AA70" s="12">
        <v>10.508330000000001</v>
      </c>
      <c r="AB70" s="12">
        <v>10.866669999999999</v>
      </c>
      <c r="AC70" s="18">
        <v>10.716670000000001</v>
      </c>
      <c r="AD70" s="12">
        <v>11.133330000000001</v>
      </c>
      <c r="AE70" s="12">
        <v>11.01667</v>
      </c>
      <c r="AF70" s="12">
        <v>11.44167</v>
      </c>
      <c r="AG70" s="12">
        <v>11.45833</v>
      </c>
      <c r="AH70" s="12">
        <v>11.39167</v>
      </c>
      <c r="AI70" s="12">
        <v>11.175000000000001</v>
      </c>
    </row>
    <row r="71" spans="1:35" s="5" customFormat="1" x14ac:dyDescent="0.25">
      <c r="A71" s="9">
        <v>2020</v>
      </c>
      <c r="B71" s="21">
        <v>11.675000000000001</v>
      </c>
      <c r="C71" s="13">
        <v>10.824999999999999</v>
      </c>
      <c r="D71" s="13">
        <v>11.55833</v>
      </c>
      <c r="E71" s="13">
        <v>12.41667</v>
      </c>
      <c r="F71" s="22">
        <v>12</v>
      </c>
      <c r="G71" s="13">
        <v>11.35</v>
      </c>
      <c r="H71" s="13">
        <v>11.95</v>
      </c>
      <c r="I71" s="13">
        <v>11.98333</v>
      </c>
      <c r="J71" s="13">
        <v>10.95833</v>
      </c>
      <c r="K71" s="13">
        <v>11.95</v>
      </c>
      <c r="L71" s="13">
        <v>11.258330000000001</v>
      </c>
      <c r="M71" s="13">
        <v>11.79167</v>
      </c>
      <c r="N71" s="13">
        <v>11.783329999999999</v>
      </c>
      <c r="O71" s="21">
        <v>11.991669999999999</v>
      </c>
      <c r="P71" s="13">
        <v>11.3</v>
      </c>
      <c r="Q71" s="13">
        <v>11.616669999999999</v>
      </c>
      <c r="R71" s="13">
        <v>11.741669999999999</v>
      </c>
      <c r="S71" s="13">
        <v>11.158329999999999</v>
      </c>
      <c r="T71" s="13">
        <v>11.55833</v>
      </c>
      <c r="U71" s="22">
        <v>12.1</v>
      </c>
      <c r="V71" s="21">
        <v>10.94167</v>
      </c>
      <c r="W71" s="13">
        <v>11.275</v>
      </c>
      <c r="X71" s="13">
        <v>11.29167</v>
      </c>
      <c r="Y71" s="13">
        <v>11.48333</v>
      </c>
      <c r="Z71" s="13">
        <v>11.241669999999999</v>
      </c>
      <c r="AA71" s="13">
        <v>10.85</v>
      </c>
      <c r="AB71" s="13">
        <v>11.25</v>
      </c>
      <c r="AC71" s="22">
        <v>10.94167</v>
      </c>
      <c r="AD71" s="13">
        <v>11.408329999999999</v>
      </c>
      <c r="AE71" s="13">
        <v>11.56667</v>
      </c>
      <c r="AF71" s="13">
        <v>12.091670000000001</v>
      </c>
      <c r="AG71" s="13">
        <v>12.16667</v>
      </c>
      <c r="AH71" s="13">
        <v>11.83333</v>
      </c>
      <c r="AI71" s="13">
        <v>11.841670000000001</v>
      </c>
    </row>
    <row r="73" spans="1:35" ht="36.75" x14ac:dyDescent="0.25">
      <c r="A73" s="27" t="s">
        <v>37</v>
      </c>
    </row>
    <row r="74" spans="1:35" x14ac:dyDescent="0.25">
      <c r="A74" s="6">
        <v>1980</v>
      </c>
      <c r="B74" s="23">
        <f>SUM(B2:B31)/30</f>
        <v>9.2266665999999997</v>
      </c>
      <c r="C74" s="23">
        <f t="shared" ref="C74:O74" si="0">SUM(C2:C31)/30</f>
        <v>8.5141665</v>
      </c>
      <c r="D74" s="23">
        <f t="shared" si="0"/>
        <v>9.1019443000000013</v>
      </c>
      <c r="E74" s="23">
        <f t="shared" si="0"/>
        <v>9.8902775666666685</v>
      </c>
      <c r="F74" s="23">
        <f t="shared" si="0"/>
        <v>9.3438889666666647</v>
      </c>
      <c r="G74" s="23"/>
      <c r="H74" s="23"/>
      <c r="I74" s="23"/>
      <c r="J74" s="23"/>
      <c r="K74" s="23"/>
      <c r="L74" s="23"/>
      <c r="M74" s="23"/>
      <c r="N74" s="23"/>
      <c r="P74" s="23"/>
      <c r="Q74" s="23"/>
      <c r="R74" s="23"/>
      <c r="S74" s="23"/>
      <c r="T74" s="23"/>
      <c r="U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</row>
    <row r="75" spans="1:35" s="2" customFormat="1" x14ac:dyDescent="0.25">
      <c r="A75" s="7">
        <f>A74+1</f>
        <v>1981</v>
      </c>
      <c r="B75" s="28">
        <f t="shared" ref="B75:O75" si="1">SUM(B3:B32)/30</f>
        <v>9.2141666000000004</v>
      </c>
      <c r="C75" s="28">
        <f t="shared" si="1"/>
        <v>8.504722000000001</v>
      </c>
      <c r="D75" s="28">
        <f t="shared" si="1"/>
        <v>9.0969443333333349</v>
      </c>
      <c r="E75" s="28">
        <f t="shared" si="1"/>
        <v>9.8849998666666696</v>
      </c>
      <c r="F75" s="28">
        <f t="shared" si="1"/>
        <v>9.3363889666666662</v>
      </c>
      <c r="G75" s="28"/>
      <c r="H75" s="28"/>
      <c r="I75" s="28"/>
      <c r="J75" s="28"/>
      <c r="K75" s="28"/>
      <c r="L75" s="28">
        <f t="shared" si="1"/>
        <v>8.8980553666666662</v>
      </c>
      <c r="M75" s="28">
        <f t="shared" si="1"/>
        <v>9.3605553333333358</v>
      </c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" customFormat="1" x14ac:dyDescent="0.25">
      <c r="A76" s="8">
        <f t="shared" ref="A76:A114" si="2">A75+1</f>
        <v>1982</v>
      </c>
      <c r="B76" s="23">
        <f t="shared" ref="B76:O76" si="3">SUM(B4:B33)/30</f>
        <v>9.2544444000000006</v>
      </c>
      <c r="C76" s="23">
        <f t="shared" si="3"/>
        <v>8.5411109333333339</v>
      </c>
      <c r="D76" s="23">
        <f t="shared" si="3"/>
        <v>9.1208332333333342</v>
      </c>
      <c r="E76" s="23">
        <f t="shared" si="3"/>
        <v>9.91611096666667</v>
      </c>
      <c r="F76" s="23">
        <f t="shared" si="3"/>
        <v>9.3730555333333321</v>
      </c>
      <c r="G76" s="23"/>
      <c r="H76" s="23"/>
      <c r="I76" s="23"/>
      <c r="J76" s="23"/>
      <c r="K76" s="23"/>
      <c r="L76" s="23">
        <f t="shared" si="3"/>
        <v>8.933610933333334</v>
      </c>
      <c r="M76" s="23">
        <f t="shared" si="3"/>
        <v>9.3944442000000024</v>
      </c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</row>
    <row r="77" spans="1:35" s="3" customFormat="1" x14ac:dyDescent="0.25">
      <c r="A77" s="8">
        <f t="shared" si="2"/>
        <v>1983</v>
      </c>
      <c r="B77" s="23">
        <f t="shared" ref="B77:O77" si="4">SUM(B5:B34)/30</f>
        <v>9.2680553999999997</v>
      </c>
      <c r="C77" s="23">
        <f t="shared" si="4"/>
        <v>8.5502776333333355</v>
      </c>
      <c r="D77" s="23">
        <f t="shared" si="4"/>
        <v>9.1255554666666665</v>
      </c>
      <c r="E77" s="23">
        <f t="shared" si="4"/>
        <v>9.9302776333333345</v>
      </c>
      <c r="F77" s="23">
        <f t="shared" si="4"/>
        <v>9.3816667333333346</v>
      </c>
      <c r="G77" s="23"/>
      <c r="H77" s="23"/>
      <c r="I77" s="23"/>
      <c r="J77" s="23"/>
      <c r="K77" s="23"/>
      <c r="L77" s="23">
        <f t="shared" si="4"/>
        <v>8.9269442333333355</v>
      </c>
      <c r="M77" s="23">
        <f t="shared" si="4"/>
        <v>9.3966664666666677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</row>
    <row r="78" spans="1:35" s="3" customFormat="1" x14ac:dyDescent="0.25">
      <c r="A78" s="8">
        <f t="shared" si="2"/>
        <v>1984</v>
      </c>
      <c r="B78" s="23">
        <f t="shared" ref="B78:O78" si="5">SUM(B6:B35)/30</f>
        <v>9.2833331666666652</v>
      </c>
      <c r="C78" s="23">
        <f t="shared" si="5"/>
        <v>8.5602776666666696</v>
      </c>
      <c r="D78" s="23">
        <f t="shared" si="5"/>
        <v>9.1477777000000007</v>
      </c>
      <c r="E78" s="23">
        <f t="shared" si="5"/>
        <v>9.9463887333333343</v>
      </c>
      <c r="F78" s="23">
        <f t="shared" si="5"/>
        <v>9.3947223000000015</v>
      </c>
      <c r="G78" s="23"/>
      <c r="H78" s="23"/>
      <c r="I78" s="23"/>
      <c r="J78" s="23"/>
      <c r="K78" s="23"/>
      <c r="L78" s="23">
        <f t="shared" si="5"/>
        <v>8.9191665000000011</v>
      </c>
      <c r="M78" s="23">
        <f t="shared" si="5"/>
        <v>9.4044442666666672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</row>
    <row r="79" spans="1:35" s="3" customFormat="1" x14ac:dyDescent="0.25">
      <c r="A79" s="8">
        <f t="shared" si="2"/>
        <v>1985</v>
      </c>
      <c r="B79" s="23">
        <f t="shared" ref="B79:O79" si="6">SUM(B7:B36)/30</f>
        <v>9.275277599999999</v>
      </c>
      <c r="C79" s="23">
        <f t="shared" si="6"/>
        <v>8.5505554333333347</v>
      </c>
      <c r="D79" s="23">
        <f t="shared" si="6"/>
        <v>9.1355555000000024</v>
      </c>
      <c r="E79" s="23">
        <f t="shared" si="6"/>
        <v>9.9283331666666683</v>
      </c>
      <c r="F79" s="23">
        <f t="shared" si="6"/>
        <v>9.382777833333332</v>
      </c>
      <c r="G79" s="23"/>
      <c r="H79" s="23">
        <f t="shared" si="6"/>
        <v>9.5102779999999996</v>
      </c>
      <c r="I79" s="23"/>
      <c r="J79" s="23"/>
      <c r="K79" s="23"/>
      <c r="L79" s="23">
        <f t="shared" si="6"/>
        <v>8.8902775999999992</v>
      </c>
      <c r="M79" s="23">
        <f t="shared" si="6"/>
        <v>9.392221966666666</v>
      </c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1:35" s="3" customFormat="1" x14ac:dyDescent="0.25">
      <c r="A80" s="8">
        <f t="shared" si="2"/>
        <v>1986</v>
      </c>
      <c r="B80" s="23">
        <f t="shared" ref="B80:O80" si="7">SUM(B8:B37)/30</f>
        <v>9.3049998333333335</v>
      </c>
      <c r="C80" s="23">
        <f t="shared" si="7"/>
        <v>8.570555433333336</v>
      </c>
      <c r="D80" s="23">
        <f t="shared" si="7"/>
        <v>9.1588888666666666</v>
      </c>
      <c r="E80" s="23">
        <f t="shared" si="7"/>
        <v>9.9474998666666679</v>
      </c>
      <c r="F80" s="23">
        <f t="shared" si="7"/>
        <v>9.410000066666667</v>
      </c>
      <c r="G80" s="23"/>
      <c r="H80" s="23">
        <f t="shared" si="7"/>
        <v>9.5475002333333325</v>
      </c>
      <c r="I80" s="23"/>
      <c r="J80" s="23"/>
      <c r="K80" s="23"/>
      <c r="L80" s="23">
        <f t="shared" si="7"/>
        <v>8.9127776000000001</v>
      </c>
      <c r="M80" s="23">
        <f t="shared" si="7"/>
        <v>9.4144442333333327</v>
      </c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</row>
    <row r="81" spans="1:35" s="3" customFormat="1" x14ac:dyDescent="0.25">
      <c r="A81" s="8">
        <f t="shared" si="2"/>
        <v>1987</v>
      </c>
      <c r="B81" s="23">
        <f t="shared" ref="B81:O81" si="8">SUM(B9:B38)/30</f>
        <v>9.2705553666666667</v>
      </c>
      <c r="C81" s="23">
        <f t="shared" si="8"/>
        <v>8.5299999</v>
      </c>
      <c r="D81" s="23">
        <f t="shared" si="8"/>
        <v>9.1172221999999987</v>
      </c>
      <c r="E81" s="23">
        <f t="shared" si="8"/>
        <v>9.9136109666666705</v>
      </c>
      <c r="F81" s="23">
        <f t="shared" si="8"/>
        <v>9.3741667333333325</v>
      </c>
      <c r="G81" s="23"/>
      <c r="H81" s="23">
        <f t="shared" si="8"/>
        <v>9.5211113666666662</v>
      </c>
      <c r="I81" s="23"/>
      <c r="J81" s="23"/>
      <c r="K81" s="23"/>
      <c r="L81" s="23">
        <f t="shared" si="8"/>
        <v>8.867222033333336</v>
      </c>
      <c r="M81" s="23">
        <f t="shared" si="8"/>
        <v>9.3822220000000005</v>
      </c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</row>
    <row r="82" spans="1:35" s="3" customFormat="1" x14ac:dyDescent="0.25">
      <c r="A82" s="8">
        <f t="shared" si="2"/>
        <v>1988</v>
      </c>
      <c r="B82" s="23">
        <f t="shared" ref="B82:O82" si="9">SUM(B10:B39)/30</f>
        <v>9.3038888000000011</v>
      </c>
      <c r="C82" s="23">
        <f t="shared" si="9"/>
        <v>8.5588888000000001</v>
      </c>
      <c r="D82" s="23">
        <f t="shared" si="9"/>
        <v>9.1533333333333342</v>
      </c>
      <c r="E82" s="23">
        <f t="shared" si="9"/>
        <v>9.9419443000000047</v>
      </c>
      <c r="F82" s="23">
        <f t="shared" si="9"/>
        <v>9.398611033333335</v>
      </c>
      <c r="G82" s="23"/>
      <c r="H82" s="23">
        <f t="shared" si="9"/>
        <v>9.5494448000000016</v>
      </c>
      <c r="I82" s="23"/>
      <c r="J82" s="23">
        <f t="shared" si="9"/>
        <v>8.822222166666668</v>
      </c>
      <c r="K82" s="23"/>
      <c r="L82" s="23">
        <f t="shared" si="9"/>
        <v>8.8888887333333333</v>
      </c>
      <c r="M82" s="23">
        <f t="shared" si="9"/>
        <v>9.4138887666666662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1:35" s="3" customFormat="1" x14ac:dyDescent="0.25">
      <c r="A83" s="8">
        <f t="shared" si="2"/>
        <v>1989</v>
      </c>
      <c r="B83" s="23">
        <f t="shared" ref="B83:O83" si="10">SUM(B11:B40)/30</f>
        <v>9.325000133333333</v>
      </c>
      <c r="C83" s="23">
        <f t="shared" si="10"/>
        <v>8.5749998999999999</v>
      </c>
      <c r="D83" s="23">
        <f t="shared" si="10"/>
        <v>9.1713890000000013</v>
      </c>
      <c r="E83" s="23">
        <f t="shared" si="10"/>
        <v>9.9613886333333372</v>
      </c>
      <c r="F83" s="23">
        <f t="shared" si="10"/>
        <v>9.4127776999999995</v>
      </c>
      <c r="G83" s="23"/>
      <c r="H83" s="23">
        <f t="shared" si="10"/>
        <v>9.5647224666666677</v>
      </c>
      <c r="I83" s="23"/>
      <c r="J83" s="23">
        <f t="shared" si="10"/>
        <v>8.8349999666666648</v>
      </c>
      <c r="K83" s="23"/>
      <c r="L83" s="23">
        <f t="shared" si="10"/>
        <v>8.8966667333333316</v>
      </c>
      <c r="M83" s="23">
        <f t="shared" si="10"/>
        <v>9.4288887666666668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1:35" s="5" customFormat="1" x14ac:dyDescent="0.25">
      <c r="A84" s="9">
        <f t="shared" si="2"/>
        <v>1990</v>
      </c>
      <c r="B84" s="29">
        <f t="shared" ref="B84:O84" si="11">SUM(B12:B41)/30</f>
        <v>9.3652778999999988</v>
      </c>
      <c r="C84" s="29">
        <f t="shared" si="11"/>
        <v>8.6141665333333339</v>
      </c>
      <c r="D84" s="29">
        <f t="shared" si="11"/>
        <v>9.2166666666666668</v>
      </c>
      <c r="E84" s="29">
        <f t="shared" si="11"/>
        <v>10.002777300000002</v>
      </c>
      <c r="F84" s="29">
        <f t="shared" si="11"/>
        <v>9.4472220666666651</v>
      </c>
      <c r="G84" s="29"/>
      <c r="H84" s="29">
        <f t="shared" si="11"/>
        <v>9.5955557000000038</v>
      </c>
      <c r="I84" s="29"/>
      <c r="J84" s="29">
        <f t="shared" si="11"/>
        <v>8.8652777666666633</v>
      </c>
      <c r="K84" s="29"/>
      <c r="L84" s="29">
        <f t="shared" si="11"/>
        <v>8.9302778333333297</v>
      </c>
      <c r="M84" s="29">
        <f t="shared" si="11"/>
        <v>9.4605555666666667</v>
      </c>
      <c r="N84" s="29">
        <f t="shared" si="11"/>
        <v>9.3644446666666621</v>
      </c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spans="1:35" x14ac:dyDescent="0.25">
      <c r="A85" s="6">
        <f t="shared" si="2"/>
        <v>1991</v>
      </c>
      <c r="B85" s="23">
        <f t="shared" ref="B85:O85" si="12">SUM(B13:B42)/30</f>
        <v>9.3527779333333338</v>
      </c>
      <c r="C85" s="23">
        <f t="shared" si="12"/>
        <v>8.6055554000000019</v>
      </c>
      <c r="D85" s="23">
        <f t="shared" si="12"/>
        <v>9.2097221999999999</v>
      </c>
      <c r="E85" s="23">
        <f t="shared" si="12"/>
        <v>9.9863886333333358</v>
      </c>
      <c r="F85" s="23">
        <f t="shared" si="12"/>
        <v>9.4252775</v>
      </c>
      <c r="G85" s="23">
        <f t="shared" si="12"/>
        <v>9.0383333666666701</v>
      </c>
      <c r="H85" s="23">
        <f t="shared" si="12"/>
        <v>9.5711111666666699</v>
      </c>
      <c r="I85" s="23"/>
      <c r="J85" s="23">
        <f t="shared" si="12"/>
        <v>8.8513888666666656</v>
      </c>
      <c r="K85" s="23">
        <f t="shared" si="12"/>
        <v>9.6569441999999999</v>
      </c>
      <c r="L85" s="23">
        <f t="shared" si="12"/>
        <v>8.9105555999999968</v>
      </c>
      <c r="M85" s="23">
        <f t="shared" si="12"/>
        <v>9.4380555333333351</v>
      </c>
      <c r="N85" s="23">
        <f t="shared" si="12"/>
        <v>9.3438891999999978</v>
      </c>
      <c r="P85" s="23"/>
      <c r="Q85" s="23"/>
      <c r="R85" s="23"/>
      <c r="S85" s="23"/>
      <c r="T85" s="23"/>
      <c r="U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1:35" x14ac:dyDescent="0.25">
      <c r="A86" s="6">
        <f t="shared" si="2"/>
        <v>1992</v>
      </c>
      <c r="B86" s="23">
        <f t="shared" ref="B86:O86" si="13">SUM(B14:B43)/30</f>
        <v>9.4336111333333328</v>
      </c>
      <c r="C86" s="23">
        <f t="shared" si="13"/>
        <v>8.6863887333333345</v>
      </c>
      <c r="D86" s="23">
        <f t="shared" si="13"/>
        <v>9.2930553999999983</v>
      </c>
      <c r="E86" s="23">
        <f t="shared" si="13"/>
        <v>10.058610733333333</v>
      </c>
      <c r="F86" s="23">
        <f t="shared" si="13"/>
        <v>9.4974996333333319</v>
      </c>
      <c r="G86" s="23">
        <f t="shared" si="13"/>
        <v>9.1216667000000005</v>
      </c>
      <c r="H86" s="23">
        <f t="shared" si="13"/>
        <v>9.6399999333333373</v>
      </c>
      <c r="I86" s="23"/>
      <c r="J86" s="23">
        <f t="shared" si="13"/>
        <v>8.9258332999999972</v>
      </c>
      <c r="K86" s="23">
        <f t="shared" si="13"/>
        <v>9.7338887333333339</v>
      </c>
      <c r="L86" s="23">
        <f t="shared" si="13"/>
        <v>8.9916665999999985</v>
      </c>
      <c r="M86" s="23">
        <f t="shared" si="13"/>
        <v>9.5136109666666684</v>
      </c>
      <c r="N86" s="23">
        <f t="shared" si="13"/>
        <v>9.4211115333333293</v>
      </c>
      <c r="P86" s="23"/>
      <c r="Q86" s="23"/>
      <c r="R86" s="23"/>
      <c r="S86" s="23"/>
      <c r="T86" s="23"/>
      <c r="U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1:35" x14ac:dyDescent="0.25">
      <c r="A87" s="6">
        <f t="shared" si="2"/>
        <v>1993</v>
      </c>
      <c r="B87" s="23">
        <f t="shared" ref="B87:O87" si="14">SUM(B15:B44)/30</f>
        <v>9.4927777999999989</v>
      </c>
      <c r="C87" s="23">
        <f t="shared" si="14"/>
        <v>8.7397220666666673</v>
      </c>
      <c r="D87" s="23">
        <f t="shared" si="14"/>
        <v>9.3588887999999972</v>
      </c>
      <c r="E87" s="23">
        <f t="shared" si="14"/>
        <v>10.129721966666665</v>
      </c>
      <c r="F87" s="23">
        <f t="shared" si="14"/>
        <v>9.5547218666666662</v>
      </c>
      <c r="G87" s="23">
        <f t="shared" si="14"/>
        <v>9.176111166666665</v>
      </c>
      <c r="H87" s="23">
        <f t="shared" si="14"/>
        <v>9.6955555333333354</v>
      </c>
      <c r="I87" s="23"/>
      <c r="J87" s="23">
        <f t="shared" si="14"/>
        <v>8.9791666333333335</v>
      </c>
      <c r="K87" s="23">
        <f t="shared" si="14"/>
        <v>9.7949998666666662</v>
      </c>
      <c r="L87" s="23">
        <f t="shared" si="14"/>
        <v>9.038055533333333</v>
      </c>
      <c r="M87" s="23">
        <f t="shared" si="14"/>
        <v>9.5649998333333333</v>
      </c>
      <c r="N87" s="23">
        <f t="shared" si="14"/>
        <v>9.4852781666666637</v>
      </c>
      <c r="P87" s="23"/>
      <c r="Q87" s="23"/>
      <c r="R87" s="23"/>
      <c r="S87" s="23"/>
      <c r="T87" s="23"/>
      <c r="U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1:35" x14ac:dyDescent="0.25">
      <c r="A88" s="6">
        <f t="shared" si="2"/>
        <v>1994</v>
      </c>
      <c r="B88" s="23">
        <f t="shared" ref="B88:O88" si="15">SUM(B16:B45)/30</f>
        <v>9.5441667999999993</v>
      </c>
      <c r="C88" s="23">
        <f t="shared" si="15"/>
        <v>8.783333166666667</v>
      </c>
      <c r="D88" s="23">
        <f t="shared" si="15"/>
        <v>9.4113886999999998</v>
      </c>
      <c r="E88" s="23">
        <f t="shared" si="15"/>
        <v>10.183610866666667</v>
      </c>
      <c r="F88" s="23">
        <f t="shared" si="15"/>
        <v>9.6088886666666671</v>
      </c>
      <c r="G88" s="23">
        <f t="shared" si="15"/>
        <v>9.2233332999999984</v>
      </c>
      <c r="H88" s="23">
        <f t="shared" si="15"/>
        <v>9.7449998666666691</v>
      </c>
      <c r="I88" s="23"/>
      <c r="J88" s="23">
        <f t="shared" si="15"/>
        <v>9.0211110666666663</v>
      </c>
      <c r="K88" s="23">
        <f t="shared" si="15"/>
        <v>9.8372219666666663</v>
      </c>
      <c r="L88" s="23">
        <f t="shared" si="15"/>
        <v>9.0791664999999977</v>
      </c>
      <c r="M88" s="23">
        <f t="shared" si="15"/>
        <v>9.6022219333333325</v>
      </c>
      <c r="N88" s="23">
        <f t="shared" si="15"/>
        <v>9.5388891666666655</v>
      </c>
      <c r="P88" s="23"/>
      <c r="Q88" s="23"/>
      <c r="R88" s="23"/>
      <c r="S88" s="23"/>
      <c r="T88" s="23"/>
      <c r="U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1:35" x14ac:dyDescent="0.25">
      <c r="A89" s="6">
        <f t="shared" si="2"/>
        <v>1995</v>
      </c>
      <c r="B89" s="23">
        <f t="shared" ref="B89:O89" si="16">SUM(B17:B46)/30</f>
        <v>9.6044446666666676</v>
      </c>
      <c r="C89" s="23">
        <f t="shared" si="16"/>
        <v>8.8308331666666664</v>
      </c>
      <c r="D89" s="23">
        <f t="shared" si="16"/>
        <v>9.4680552666666653</v>
      </c>
      <c r="E89" s="23">
        <f t="shared" si="16"/>
        <v>10.247499899999999</v>
      </c>
      <c r="F89" s="23">
        <f t="shared" si="16"/>
        <v>9.6772220999999998</v>
      </c>
      <c r="G89" s="23">
        <f t="shared" si="16"/>
        <v>9.2761110666666653</v>
      </c>
      <c r="H89" s="23">
        <f t="shared" si="16"/>
        <v>9.8061111000000025</v>
      </c>
      <c r="I89" s="23"/>
      <c r="J89" s="23">
        <f t="shared" si="16"/>
        <v>9.0627777333333306</v>
      </c>
      <c r="K89" s="23">
        <f t="shared" si="16"/>
        <v>9.8866664333333336</v>
      </c>
      <c r="L89" s="23">
        <f t="shared" si="16"/>
        <v>9.1283331333333333</v>
      </c>
      <c r="M89" s="23">
        <f t="shared" si="16"/>
        <v>9.658055366666666</v>
      </c>
      <c r="N89" s="23">
        <f t="shared" si="16"/>
        <v>9.6019448000000001</v>
      </c>
      <c r="P89" s="23"/>
      <c r="Q89" s="23"/>
      <c r="R89" s="23"/>
      <c r="S89" s="23"/>
      <c r="T89" s="23"/>
      <c r="U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35" x14ac:dyDescent="0.25">
      <c r="A90" s="6">
        <f t="shared" si="2"/>
        <v>1996</v>
      </c>
      <c r="B90" s="23">
        <f t="shared" ref="B90:O90" si="17">SUM(B18:B47)/30</f>
        <v>9.5777779666666678</v>
      </c>
      <c r="C90" s="23">
        <f t="shared" si="17"/>
        <v>8.794722066666667</v>
      </c>
      <c r="D90" s="23">
        <f t="shared" si="17"/>
        <v>9.4444441333333309</v>
      </c>
      <c r="E90" s="23">
        <f t="shared" si="17"/>
        <v>10.223611033333333</v>
      </c>
      <c r="F90" s="23">
        <f t="shared" si="17"/>
        <v>9.6522220999999995</v>
      </c>
      <c r="G90" s="23">
        <f t="shared" si="17"/>
        <v>9.240555500000001</v>
      </c>
      <c r="H90" s="23">
        <f t="shared" si="17"/>
        <v>9.774444466666667</v>
      </c>
      <c r="I90" s="23"/>
      <c r="J90" s="23">
        <f t="shared" si="17"/>
        <v>9.0252777333333327</v>
      </c>
      <c r="K90" s="23">
        <f t="shared" si="17"/>
        <v>9.849166433333334</v>
      </c>
      <c r="L90" s="23">
        <f t="shared" si="17"/>
        <v>9.082221999999998</v>
      </c>
      <c r="M90" s="23">
        <f t="shared" si="17"/>
        <v>9.6249997999999994</v>
      </c>
      <c r="N90" s="23">
        <f t="shared" si="17"/>
        <v>9.5744448000000002</v>
      </c>
      <c r="P90" s="23"/>
      <c r="Q90" s="23"/>
      <c r="R90" s="23"/>
      <c r="S90" s="23"/>
      <c r="T90" s="23"/>
      <c r="U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1:35" x14ac:dyDescent="0.25">
      <c r="A91" s="6">
        <f t="shared" si="2"/>
        <v>1997</v>
      </c>
      <c r="B91" s="23">
        <f t="shared" ref="B91:O91" si="18">SUM(B19:B48)/30</f>
        <v>9.5905558666666657</v>
      </c>
      <c r="C91" s="23">
        <f t="shared" si="18"/>
        <v>8.7980554000000009</v>
      </c>
      <c r="D91" s="23">
        <f t="shared" si="18"/>
        <v>9.4438885666666668</v>
      </c>
      <c r="E91" s="23">
        <f t="shared" si="18"/>
        <v>10.240000033333333</v>
      </c>
      <c r="F91" s="23">
        <f t="shared" si="18"/>
        <v>9.6722222000000002</v>
      </c>
      <c r="G91" s="23">
        <f t="shared" si="18"/>
        <v>9.2499999333333331</v>
      </c>
      <c r="H91" s="23">
        <f t="shared" si="18"/>
        <v>9.7863887666666685</v>
      </c>
      <c r="I91" s="23"/>
      <c r="J91" s="23">
        <f t="shared" si="18"/>
        <v>9.0205554999999986</v>
      </c>
      <c r="K91" s="23">
        <f t="shared" si="18"/>
        <v>9.8530554333333349</v>
      </c>
      <c r="L91" s="23">
        <f t="shared" si="18"/>
        <v>9.0816664666666664</v>
      </c>
      <c r="M91" s="23">
        <f t="shared" si="18"/>
        <v>9.6411110333333347</v>
      </c>
      <c r="N91" s="23">
        <f t="shared" si="18"/>
        <v>9.5922227000000007</v>
      </c>
      <c r="P91" s="23"/>
      <c r="Q91" s="23"/>
      <c r="R91" s="23"/>
      <c r="S91" s="23"/>
      <c r="T91" s="23"/>
      <c r="U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</row>
    <row r="92" spans="1:35" x14ac:dyDescent="0.25">
      <c r="A92" s="6">
        <f t="shared" si="2"/>
        <v>1998</v>
      </c>
      <c r="B92" s="23">
        <f t="shared" ref="B92:O92" si="19">SUM(B20:B49)/30</f>
        <v>9.6325002999999985</v>
      </c>
      <c r="C92" s="23">
        <f t="shared" si="19"/>
        <v>8.8327776333333325</v>
      </c>
      <c r="D92" s="23">
        <f t="shared" si="19"/>
        <v>9.4863886333333323</v>
      </c>
      <c r="E92" s="23">
        <f t="shared" si="19"/>
        <v>10.2827778</v>
      </c>
      <c r="F92" s="23">
        <f t="shared" si="19"/>
        <v>9.7130554000000018</v>
      </c>
      <c r="G92" s="23">
        <f t="shared" si="19"/>
        <v>9.2858332000000008</v>
      </c>
      <c r="H92" s="23">
        <f t="shared" si="19"/>
        <v>9.8191666666666677</v>
      </c>
      <c r="I92" s="23">
        <f t="shared" si="19"/>
        <v>9.7363889000000015</v>
      </c>
      <c r="J92" s="23">
        <f t="shared" si="19"/>
        <v>9.0502777333333313</v>
      </c>
      <c r="K92" s="23">
        <f t="shared" si="19"/>
        <v>9.8949999000000002</v>
      </c>
      <c r="L92" s="23">
        <f t="shared" si="19"/>
        <v>9.1133331666666653</v>
      </c>
      <c r="M92" s="23">
        <f t="shared" si="19"/>
        <v>9.6852775999999992</v>
      </c>
      <c r="N92" s="23">
        <f t="shared" si="19"/>
        <v>9.6319450666666668</v>
      </c>
      <c r="P92" s="23"/>
      <c r="Q92" s="23"/>
      <c r="R92" s="23"/>
      <c r="S92" s="23"/>
      <c r="T92" s="23"/>
      <c r="U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</row>
    <row r="93" spans="1:35" x14ac:dyDescent="0.25">
      <c r="A93" s="6">
        <f t="shared" si="2"/>
        <v>1999</v>
      </c>
      <c r="B93" s="23">
        <f t="shared" ref="B93:O93" si="20">SUM(B21:B50)/30</f>
        <v>9.6886114999999968</v>
      </c>
      <c r="C93" s="23">
        <f t="shared" si="20"/>
        <v>8.8949997333333304</v>
      </c>
      <c r="D93" s="23">
        <f t="shared" si="20"/>
        <v>9.5533330666666654</v>
      </c>
      <c r="E93" s="23">
        <f t="shared" si="20"/>
        <v>10.339166566666668</v>
      </c>
      <c r="F93" s="23">
        <f t="shared" si="20"/>
        <v>9.771388833333333</v>
      </c>
      <c r="G93" s="23">
        <f t="shared" si="20"/>
        <v>9.340555533333335</v>
      </c>
      <c r="H93" s="23">
        <f t="shared" si="20"/>
        <v>9.8672223333333324</v>
      </c>
      <c r="I93" s="23">
        <f t="shared" si="20"/>
        <v>9.7827777666666691</v>
      </c>
      <c r="J93" s="23">
        <f t="shared" si="20"/>
        <v>9.102777699999999</v>
      </c>
      <c r="K93" s="23">
        <f t="shared" si="20"/>
        <v>9.943888900000001</v>
      </c>
      <c r="L93" s="23">
        <f t="shared" si="20"/>
        <v>9.1783332999999985</v>
      </c>
      <c r="M93" s="23">
        <f t="shared" si="20"/>
        <v>9.747499699999997</v>
      </c>
      <c r="N93" s="23">
        <f t="shared" si="20"/>
        <v>9.6850006333333347</v>
      </c>
      <c r="P93" s="23"/>
      <c r="Q93" s="23"/>
      <c r="R93" s="23"/>
      <c r="S93" s="23"/>
      <c r="T93" s="23"/>
      <c r="U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</row>
    <row r="94" spans="1:35" x14ac:dyDescent="0.25">
      <c r="A94" s="6">
        <f t="shared" si="2"/>
        <v>2000</v>
      </c>
      <c r="B94" s="23">
        <f t="shared" ref="B94:O94" si="21">SUM(B22:B51)/30</f>
        <v>9.7477780666666636</v>
      </c>
      <c r="C94" s="23">
        <f t="shared" si="21"/>
        <v>8.9616663333333317</v>
      </c>
      <c r="D94" s="23">
        <f t="shared" si="21"/>
        <v>9.6102776333333342</v>
      </c>
      <c r="E94" s="23">
        <f t="shared" si="21"/>
        <v>10.386666666666667</v>
      </c>
      <c r="F94" s="23">
        <f t="shared" si="21"/>
        <v>9.8358334000000003</v>
      </c>
      <c r="G94" s="23">
        <f t="shared" si="21"/>
        <v>9.3994444999999995</v>
      </c>
      <c r="H94" s="23">
        <f t="shared" si="21"/>
        <v>9.9200001000000011</v>
      </c>
      <c r="I94" s="23">
        <f t="shared" si="21"/>
        <v>9.835000100000002</v>
      </c>
      <c r="J94" s="23">
        <f t="shared" si="21"/>
        <v>9.1588889333333334</v>
      </c>
      <c r="K94" s="23">
        <f t="shared" si="21"/>
        <v>9.9866667666666675</v>
      </c>
      <c r="L94" s="23">
        <f t="shared" si="21"/>
        <v>9.2472220999999983</v>
      </c>
      <c r="M94" s="23">
        <f t="shared" si="21"/>
        <v>9.8086108333333346</v>
      </c>
      <c r="N94" s="23">
        <f t="shared" si="21"/>
        <v>9.7438896333333336</v>
      </c>
      <c r="P94" s="23"/>
      <c r="Q94" s="23"/>
      <c r="R94" s="23"/>
      <c r="S94" s="23"/>
      <c r="T94" s="23"/>
      <c r="U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</row>
    <row r="95" spans="1:35" x14ac:dyDescent="0.25">
      <c r="A95" s="6">
        <f t="shared" si="2"/>
        <v>2001</v>
      </c>
      <c r="B95" s="23">
        <f t="shared" ref="B95:O95" si="22">SUM(B23:B52)/30</f>
        <v>9.7769447333333304</v>
      </c>
      <c r="C95" s="23">
        <f t="shared" si="22"/>
        <v>8.9772219333333325</v>
      </c>
      <c r="D95" s="23">
        <f t="shared" si="22"/>
        <v>9.6347219666666657</v>
      </c>
      <c r="E95" s="23">
        <f t="shared" si="22"/>
        <v>10.415278000000001</v>
      </c>
      <c r="F95" s="23">
        <f t="shared" si="22"/>
        <v>9.8688889666666668</v>
      </c>
      <c r="G95" s="23">
        <f t="shared" si="22"/>
        <v>9.4252779333333354</v>
      </c>
      <c r="H95" s="23">
        <f t="shared" si="22"/>
        <v>9.9463888666666662</v>
      </c>
      <c r="I95" s="23">
        <f t="shared" si="22"/>
        <v>9.8625000000000025</v>
      </c>
      <c r="J95" s="23">
        <f t="shared" si="22"/>
        <v>9.1719445333333329</v>
      </c>
      <c r="K95" s="23">
        <f t="shared" si="22"/>
        <v>10.012777766666668</v>
      </c>
      <c r="L95" s="23">
        <f t="shared" si="22"/>
        <v>9.2730554666666674</v>
      </c>
      <c r="M95" s="23">
        <f t="shared" si="22"/>
        <v>9.8411106999999998</v>
      </c>
      <c r="N95" s="23">
        <f t="shared" si="22"/>
        <v>9.7722230666666672</v>
      </c>
      <c r="P95" s="23"/>
      <c r="Q95" s="23"/>
      <c r="R95" s="23"/>
      <c r="S95" s="23"/>
      <c r="T95" s="23"/>
      <c r="U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</row>
    <row r="96" spans="1:35" x14ac:dyDescent="0.25">
      <c r="A96" s="6">
        <f t="shared" si="2"/>
        <v>2002</v>
      </c>
      <c r="B96" s="23">
        <f t="shared" ref="B96:AI96" si="23">SUM(B24:B53)/30</f>
        <v>9.8405558666666675</v>
      </c>
      <c r="C96" s="23">
        <f t="shared" si="23"/>
        <v>9.0355552999999986</v>
      </c>
      <c r="D96" s="23">
        <f t="shared" si="23"/>
        <v>9.6977775333333334</v>
      </c>
      <c r="E96" s="23">
        <f t="shared" si="23"/>
        <v>10.4761115</v>
      </c>
      <c r="F96" s="23">
        <f t="shared" si="23"/>
        <v>9.9363891000000013</v>
      </c>
      <c r="G96" s="23">
        <f t="shared" si="23"/>
        <v>9.4838891666666676</v>
      </c>
      <c r="H96" s="23">
        <f t="shared" si="23"/>
        <v>10.0047221</v>
      </c>
      <c r="I96" s="23">
        <f t="shared" si="23"/>
        <v>9.9230556666666665</v>
      </c>
      <c r="J96" s="23">
        <f t="shared" si="23"/>
        <v>9.2233333999999978</v>
      </c>
      <c r="K96" s="23">
        <f t="shared" si="23"/>
        <v>10.070833333333333</v>
      </c>
      <c r="L96" s="23">
        <f t="shared" si="23"/>
        <v>9.3336109</v>
      </c>
      <c r="M96" s="23">
        <f t="shared" si="23"/>
        <v>9.9074996000000013</v>
      </c>
      <c r="N96" s="23">
        <f t="shared" si="23"/>
        <v>9.8361119666666674</v>
      </c>
      <c r="P96" s="23"/>
      <c r="Q96" s="23"/>
      <c r="R96" s="23"/>
      <c r="S96" s="23"/>
      <c r="T96" s="23"/>
      <c r="U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</row>
    <row r="97" spans="1:35" x14ac:dyDescent="0.25">
      <c r="A97" s="6">
        <f t="shared" si="2"/>
        <v>2003</v>
      </c>
      <c r="B97" s="23">
        <f t="shared" ref="B97:AI97" si="24">SUM(B25:B54)/30</f>
        <v>9.8758335333333314</v>
      </c>
      <c r="C97" s="23">
        <f t="shared" si="24"/>
        <v>9.0661108666666657</v>
      </c>
      <c r="D97" s="23">
        <f t="shared" si="24"/>
        <v>9.7369441999999999</v>
      </c>
      <c r="E97" s="23">
        <f t="shared" si="24"/>
        <v>10.511666833333333</v>
      </c>
      <c r="F97" s="23">
        <f t="shared" si="24"/>
        <v>9.9830556333333327</v>
      </c>
      <c r="G97" s="23">
        <f t="shared" si="24"/>
        <v>9.519444833333333</v>
      </c>
      <c r="H97" s="23">
        <f t="shared" si="24"/>
        <v>10.042222000000001</v>
      </c>
      <c r="I97" s="23">
        <f t="shared" si="24"/>
        <v>9.9561113666666685</v>
      </c>
      <c r="J97" s="23">
        <f t="shared" si="24"/>
        <v>9.2463889999999989</v>
      </c>
      <c r="K97" s="23">
        <f t="shared" si="24"/>
        <v>10.103889000000002</v>
      </c>
      <c r="L97" s="23">
        <f t="shared" si="24"/>
        <v>9.3658331000000015</v>
      </c>
      <c r="M97" s="23">
        <f t="shared" si="24"/>
        <v>9.9369439333333354</v>
      </c>
      <c r="N97" s="23">
        <f t="shared" si="24"/>
        <v>9.8755565000000001</v>
      </c>
      <c r="P97" s="23"/>
      <c r="Q97" s="23"/>
      <c r="R97" s="23"/>
      <c r="S97" s="23"/>
      <c r="T97" s="23"/>
      <c r="U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</row>
    <row r="98" spans="1:35" x14ac:dyDescent="0.25">
      <c r="A98" s="6">
        <f t="shared" si="2"/>
        <v>2004</v>
      </c>
      <c r="B98" s="23">
        <f t="shared" ref="B98:AI98" si="25">SUM(B26:B55)/30</f>
        <v>9.8975000999999985</v>
      </c>
      <c r="C98" s="23">
        <f t="shared" si="25"/>
        <v>9.0919441999999986</v>
      </c>
      <c r="D98" s="23">
        <f t="shared" si="25"/>
        <v>9.7697219000000004</v>
      </c>
      <c r="E98" s="23">
        <f t="shared" si="25"/>
        <v>10.543333499999999</v>
      </c>
      <c r="F98" s="23">
        <f t="shared" si="25"/>
        <v>9.9999999666666675</v>
      </c>
      <c r="G98" s="23">
        <f t="shared" si="25"/>
        <v>9.5344447999999975</v>
      </c>
      <c r="H98" s="23">
        <f t="shared" si="25"/>
        <v>10.0561109</v>
      </c>
      <c r="I98" s="23">
        <f t="shared" si="25"/>
        <v>9.9716669333333332</v>
      </c>
      <c r="J98" s="23">
        <f t="shared" si="25"/>
        <v>9.2713889666666667</v>
      </c>
      <c r="K98" s="23">
        <f t="shared" si="25"/>
        <v>10.12555576666667</v>
      </c>
      <c r="L98" s="23">
        <f t="shared" si="25"/>
        <v>9.3836109333333333</v>
      </c>
      <c r="M98" s="23">
        <f t="shared" si="25"/>
        <v>9.957499600000002</v>
      </c>
      <c r="N98" s="23">
        <f t="shared" si="25"/>
        <v>9.8930564000000007</v>
      </c>
      <c r="P98" s="23"/>
      <c r="Q98" s="23"/>
      <c r="R98" s="23"/>
      <c r="S98" s="23"/>
      <c r="T98" s="23"/>
      <c r="U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</row>
    <row r="99" spans="1:35" x14ac:dyDescent="0.25">
      <c r="A99" s="6">
        <f t="shared" si="2"/>
        <v>2005</v>
      </c>
      <c r="B99" s="23">
        <f t="shared" ref="B99:AI99" si="26">SUM(B27:B56)/30</f>
        <v>9.9252780333333295</v>
      </c>
      <c r="C99" s="23">
        <f t="shared" si="26"/>
        <v>9.1166663999999962</v>
      </c>
      <c r="D99" s="23">
        <f t="shared" si="26"/>
        <v>9.8027773333333315</v>
      </c>
      <c r="E99" s="23">
        <f t="shared" si="26"/>
        <v>10.5780555</v>
      </c>
      <c r="F99" s="23">
        <f t="shared" si="26"/>
        <v>10.036388966666665</v>
      </c>
      <c r="G99" s="23">
        <f t="shared" si="26"/>
        <v>9.5513893333333328</v>
      </c>
      <c r="H99" s="23">
        <f t="shared" si="26"/>
        <v>10.081388666666667</v>
      </c>
      <c r="I99" s="23">
        <f t="shared" si="26"/>
        <v>9.9997225000000007</v>
      </c>
      <c r="J99" s="23">
        <f t="shared" si="26"/>
        <v>9.2941666666666656</v>
      </c>
      <c r="K99" s="23">
        <f t="shared" si="26"/>
        <v>10.146389099999999</v>
      </c>
      <c r="L99" s="23">
        <f t="shared" si="26"/>
        <v>9.4091664666666688</v>
      </c>
      <c r="M99" s="23">
        <f t="shared" si="26"/>
        <v>9.9844439333333348</v>
      </c>
      <c r="N99" s="23">
        <f t="shared" si="26"/>
        <v>9.9138897000000004</v>
      </c>
      <c r="P99" s="23"/>
      <c r="Q99" s="23"/>
      <c r="R99" s="23"/>
      <c r="S99" s="23"/>
      <c r="T99" s="23"/>
      <c r="U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1:35" x14ac:dyDescent="0.25">
      <c r="A100" s="6">
        <f t="shared" si="2"/>
        <v>2006</v>
      </c>
      <c r="B100" s="23">
        <f t="shared" ref="B100:AI100" si="27">SUM(B28:B57)/30</f>
        <v>9.9658335999999981</v>
      </c>
      <c r="C100" s="23">
        <f t="shared" si="27"/>
        <v>9.1699996333333296</v>
      </c>
      <c r="D100" s="23">
        <f t="shared" si="27"/>
        <v>9.858332833333332</v>
      </c>
      <c r="E100" s="23">
        <f t="shared" si="27"/>
        <v>10.614166500000001</v>
      </c>
      <c r="F100" s="23">
        <f t="shared" si="27"/>
        <v>10.068333300000001</v>
      </c>
      <c r="G100" s="23">
        <f t="shared" si="27"/>
        <v>9.5863893333333312</v>
      </c>
      <c r="H100" s="23">
        <f t="shared" si="27"/>
        <v>10.112221999999999</v>
      </c>
      <c r="I100" s="23">
        <f t="shared" si="27"/>
        <v>10.034722500000003</v>
      </c>
      <c r="J100" s="23">
        <f t="shared" si="27"/>
        <v>9.3422222999999995</v>
      </c>
      <c r="K100" s="23">
        <f t="shared" si="27"/>
        <v>10.188055766666668</v>
      </c>
      <c r="L100" s="23">
        <f t="shared" si="27"/>
        <v>9.4611108333333327</v>
      </c>
      <c r="M100" s="23">
        <f t="shared" si="27"/>
        <v>10.028332966666666</v>
      </c>
      <c r="N100" s="23">
        <f t="shared" si="27"/>
        <v>9.9430563666666671</v>
      </c>
      <c r="P100" s="23"/>
      <c r="Q100" s="23"/>
      <c r="R100" s="23"/>
      <c r="S100" s="23"/>
      <c r="T100" s="23"/>
      <c r="U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</row>
    <row r="101" spans="1:35" x14ac:dyDescent="0.25">
      <c r="A101" s="6">
        <f t="shared" si="2"/>
        <v>2007</v>
      </c>
      <c r="B101" s="23">
        <f t="shared" ref="B101:AI101" si="28">SUM(B29:B58)/30</f>
        <v>10.011666833333329</v>
      </c>
      <c r="C101" s="23">
        <f t="shared" si="28"/>
        <v>9.2244439666666622</v>
      </c>
      <c r="D101" s="23">
        <f t="shared" si="28"/>
        <v>9.9149994999999986</v>
      </c>
      <c r="E101" s="23">
        <f t="shared" si="28"/>
        <v>10.667777833333334</v>
      </c>
      <c r="F101" s="23">
        <f t="shared" si="28"/>
        <v>10.113888699999999</v>
      </c>
      <c r="G101" s="23">
        <f t="shared" si="28"/>
        <v>9.6286115333333324</v>
      </c>
      <c r="H101" s="23">
        <f t="shared" si="28"/>
        <v>10.151388666666668</v>
      </c>
      <c r="I101" s="23">
        <f t="shared" si="28"/>
        <v>10.081944833333333</v>
      </c>
      <c r="J101" s="23">
        <f t="shared" si="28"/>
        <v>9.3919445333333336</v>
      </c>
      <c r="K101" s="23">
        <f t="shared" si="28"/>
        <v>10.236666766666668</v>
      </c>
      <c r="L101" s="23">
        <f t="shared" si="28"/>
        <v>9.5069440666666676</v>
      </c>
      <c r="M101" s="23">
        <f t="shared" si="28"/>
        <v>10.074721966666667</v>
      </c>
      <c r="N101" s="23">
        <f t="shared" si="28"/>
        <v>9.9994453666666647</v>
      </c>
      <c r="P101" s="23"/>
      <c r="Q101" s="23"/>
      <c r="R101" s="23"/>
      <c r="S101" s="23"/>
      <c r="T101" s="23"/>
      <c r="U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</row>
    <row r="102" spans="1:35" x14ac:dyDescent="0.25">
      <c r="A102" s="6">
        <f t="shared" si="2"/>
        <v>2008</v>
      </c>
      <c r="B102" s="23">
        <f t="shared" ref="B102:AI102" si="29">SUM(B30:B59)/30</f>
        <v>10.064444699999997</v>
      </c>
      <c r="C102" s="23">
        <f t="shared" si="29"/>
        <v>9.2833327666666641</v>
      </c>
      <c r="D102" s="23">
        <f t="shared" si="29"/>
        <v>9.9655549333333315</v>
      </c>
      <c r="E102" s="23">
        <f t="shared" si="29"/>
        <v>10.718611299999999</v>
      </c>
      <c r="F102" s="23">
        <f t="shared" si="29"/>
        <v>10.166666466666667</v>
      </c>
      <c r="G102" s="23">
        <f t="shared" si="29"/>
        <v>9.6780559666666655</v>
      </c>
      <c r="H102" s="23">
        <f t="shared" si="29"/>
        <v>10.198610766666668</v>
      </c>
      <c r="I102" s="23">
        <f t="shared" si="29"/>
        <v>10.131667066666667</v>
      </c>
      <c r="J102" s="23">
        <f t="shared" si="29"/>
        <v>9.4422224333333347</v>
      </c>
      <c r="K102" s="23">
        <f t="shared" si="29"/>
        <v>10.286944633333336</v>
      </c>
      <c r="L102" s="23">
        <f t="shared" si="29"/>
        <v>9.5547219666666674</v>
      </c>
      <c r="M102" s="23">
        <f t="shared" si="29"/>
        <v>10.131944066666666</v>
      </c>
      <c r="N102" s="23">
        <f t="shared" si="29"/>
        <v>10.0502787</v>
      </c>
      <c r="P102" s="23"/>
      <c r="Q102" s="23"/>
      <c r="R102" s="23"/>
      <c r="S102" s="23"/>
      <c r="T102" s="23"/>
      <c r="U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</row>
    <row r="103" spans="1:35" x14ac:dyDescent="0.25">
      <c r="A103" s="6">
        <f t="shared" si="2"/>
        <v>2009</v>
      </c>
      <c r="B103" s="23">
        <f t="shared" ref="B103:AI103" si="30">SUM(B31:B60)/30</f>
        <v>10.131111266666665</v>
      </c>
      <c r="C103" s="23">
        <f t="shared" si="30"/>
        <v>9.3524994666666661</v>
      </c>
      <c r="D103" s="23">
        <f t="shared" si="30"/>
        <v>10.041388366666666</v>
      </c>
      <c r="E103" s="23">
        <f t="shared" si="30"/>
        <v>10.778333666666665</v>
      </c>
      <c r="F103" s="23">
        <f t="shared" si="30"/>
        <v>10.226944099999999</v>
      </c>
      <c r="G103" s="23">
        <f t="shared" si="30"/>
        <v>9.7477782999999985</v>
      </c>
      <c r="H103" s="23">
        <f t="shared" si="30"/>
        <v>10.25694396666667</v>
      </c>
      <c r="I103" s="23">
        <f t="shared" si="30"/>
        <v>10.191944733333335</v>
      </c>
      <c r="J103" s="23">
        <f t="shared" si="30"/>
        <v>9.5055557666666672</v>
      </c>
      <c r="K103" s="23">
        <f t="shared" si="30"/>
        <v>10.350555633333334</v>
      </c>
      <c r="L103" s="23">
        <f t="shared" si="30"/>
        <v>9.6305554333333347</v>
      </c>
      <c r="M103" s="23">
        <f t="shared" si="30"/>
        <v>10.201666166666664</v>
      </c>
      <c r="N103" s="23">
        <f t="shared" si="30"/>
        <v>10.114167566666667</v>
      </c>
      <c r="P103" s="23"/>
      <c r="Q103" s="23"/>
      <c r="R103" s="23"/>
      <c r="S103" s="23"/>
      <c r="T103" s="23"/>
      <c r="U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</row>
    <row r="104" spans="1:35" x14ac:dyDescent="0.25">
      <c r="A104" s="6">
        <f t="shared" si="2"/>
        <v>2010</v>
      </c>
      <c r="B104" s="23">
        <f t="shared" ref="B104:AI104" si="31">SUM(B32:B61)/30</f>
        <v>10.1269446</v>
      </c>
      <c r="C104" s="23">
        <f t="shared" si="31"/>
        <v>9.3449995333333309</v>
      </c>
      <c r="D104" s="23">
        <f t="shared" si="31"/>
        <v>10.031388366666667</v>
      </c>
      <c r="E104" s="23">
        <f t="shared" si="31"/>
        <v>10.773611466666665</v>
      </c>
      <c r="F104" s="23">
        <f t="shared" si="31"/>
        <v>10.235832933333333</v>
      </c>
      <c r="G104" s="23">
        <f t="shared" si="31"/>
        <v>9.7450005333333323</v>
      </c>
      <c r="H104" s="23">
        <f t="shared" si="31"/>
        <v>10.255555066666668</v>
      </c>
      <c r="I104" s="23">
        <f t="shared" si="31"/>
        <v>10.1963892</v>
      </c>
      <c r="J104" s="23">
        <f t="shared" si="31"/>
        <v>9.4855557333333351</v>
      </c>
      <c r="K104" s="23">
        <f t="shared" si="31"/>
        <v>10.346111133333336</v>
      </c>
      <c r="L104" s="23">
        <f t="shared" si="31"/>
        <v>9.6294443333333355</v>
      </c>
      <c r="M104" s="23">
        <f t="shared" si="31"/>
        <v>10.194166166666664</v>
      </c>
      <c r="N104" s="23">
        <f t="shared" si="31"/>
        <v>10.108612000000001</v>
      </c>
      <c r="P104" s="23"/>
      <c r="Q104" s="23"/>
      <c r="R104" s="23"/>
      <c r="S104" s="23"/>
      <c r="T104" s="23"/>
      <c r="U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</row>
    <row r="105" spans="1:35" x14ac:dyDescent="0.25">
      <c r="A105" s="6">
        <f t="shared" si="2"/>
        <v>2011</v>
      </c>
      <c r="B105" s="23">
        <f t="shared" ref="B105:AI105" si="32">SUM(B33:B62)/30</f>
        <v>10.1833335</v>
      </c>
      <c r="C105" s="23">
        <f t="shared" si="32"/>
        <v>9.3905550999999985</v>
      </c>
      <c r="D105" s="23">
        <f t="shared" si="32"/>
        <v>10.0797217</v>
      </c>
      <c r="E105" s="23">
        <f t="shared" si="32"/>
        <v>10.829444833333332</v>
      </c>
      <c r="F105" s="23">
        <f t="shared" si="32"/>
        <v>10.2913885</v>
      </c>
      <c r="G105" s="23">
        <f t="shared" si="32"/>
        <v>9.800834</v>
      </c>
      <c r="H105" s="23">
        <f t="shared" si="32"/>
        <v>10.31277726666667</v>
      </c>
      <c r="I105" s="23">
        <f t="shared" si="32"/>
        <v>10.258055866666666</v>
      </c>
      <c r="J105" s="23">
        <f t="shared" si="32"/>
        <v>9.5286111666666677</v>
      </c>
      <c r="K105" s="23">
        <f t="shared" si="32"/>
        <v>10.397500033333335</v>
      </c>
      <c r="L105" s="23">
        <f t="shared" si="32"/>
        <v>9.6713889000000002</v>
      </c>
      <c r="M105" s="23">
        <f t="shared" si="32"/>
        <v>10.248055066666664</v>
      </c>
      <c r="N105" s="23">
        <f t="shared" si="32"/>
        <v>10.151945200000002</v>
      </c>
      <c r="P105" s="23"/>
      <c r="Q105" s="23"/>
      <c r="R105" s="23"/>
      <c r="S105" s="23"/>
      <c r="T105" s="23"/>
      <c r="U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</row>
    <row r="106" spans="1:35" x14ac:dyDescent="0.25">
      <c r="A106" s="6">
        <f t="shared" si="2"/>
        <v>2012</v>
      </c>
      <c r="B106" s="23">
        <f t="shared" ref="B106:AI106" si="33">SUM(B34:B63)/30</f>
        <v>10.193055833333331</v>
      </c>
      <c r="C106" s="23">
        <f t="shared" si="33"/>
        <v>9.3988883999999988</v>
      </c>
      <c r="D106" s="23">
        <f t="shared" si="33"/>
        <v>10.094721599999998</v>
      </c>
      <c r="E106" s="23">
        <f t="shared" si="33"/>
        <v>10.837778166666665</v>
      </c>
      <c r="F106" s="23">
        <f t="shared" si="33"/>
        <v>10.294444166666667</v>
      </c>
      <c r="G106" s="23">
        <f t="shared" si="33"/>
        <v>9.7972229666666646</v>
      </c>
      <c r="H106" s="23">
        <f t="shared" si="33"/>
        <v>10.3186106</v>
      </c>
      <c r="I106" s="23">
        <f t="shared" si="33"/>
        <v>10.265278200000001</v>
      </c>
      <c r="J106" s="23">
        <f t="shared" si="33"/>
        <v>9.5355555666666643</v>
      </c>
      <c r="K106" s="23">
        <f t="shared" si="33"/>
        <v>10.404444366666668</v>
      </c>
      <c r="L106" s="23">
        <f t="shared" si="33"/>
        <v>9.6741667000000007</v>
      </c>
      <c r="M106" s="23">
        <f t="shared" si="33"/>
        <v>10.259721733333333</v>
      </c>
      <c r="N106" s="23">
        <f t="shared" si="33"/>
        <v>10.144722866666665</v>
      </c>
      <c r="P106" s="23"/>
      <c r="Q106" s="23"/>
      <c r="R106" s="23"/>
      <c r="S106" s="23"/>
      <c r="T106" s="23"/>
      <c r="U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</row>
    <row r="107" spans="1:35" x14ac:dyDescent="0.25">
      <c r="A107" s="6">
        <f t="shared" si="2"/>
        <v>2013</v>
      </c>
      <c r="B107" s="23">
        <f t="shared" ref="B107:AI107" si="34">SUM(B35:B64)/30</f>
        <v>10.183611500000001</v>
      </c>
      <c r="C107" s="23">
        <f t="shared" si="34"/>
        <v>9.388610599999998</v>
      </c>
      <c r="D107" s="23">
        <f t="shared" si="34"/>
        <v>10.089443799999998</v>
      </c>
      <c r="E107" s="23">
        <f t="shared" si="34"/>
        <v>10.827500499999998</v>
      </c>
      <c r="F107" s="23">
        <f t="shared" si="34"/>
        <v>10.287499599999999</v>
      </c>
      <c r="G107" s="23">
        <f t="shared" si="34"/>
        <v>9.7786118333333327</v>
      </c>
      <c r="H107" s="23">
        <f t="shared" si="34"/>
        <v>10.308888266666667</v>
      </c>
      <c r="I107" s="23">
        <f t="shared" si="34"/>
        <v>10.254722533333336</v>
      </c>
      <c r="J107" s="23">
        <f t="shared" si="34"/>
        <v>9.5169444666666667</v>
      </c>
      <c r="K107" s="23">
        <f t="shared" si="34"/>
        <v>10.390555566666668</v>
      </c>
      <c r="L107" s="23">
        <f t="shared" si="34"/>
        <v>9.6683334000000034</v>
      </c>
      <c r="M107" s="23">
        <f t="shared" si="34"/>
        <v>10.258610633333332</v>
      </c>
      <c r="N107" s="23">
        <f t="shared" si="34"/>
        <v>10.122778533333333</v>
      </c>
      <c r="P107" s="23"/>
      <c r="Q107" s="23"/>
      <c r="R107" s="23"/>
      <c r="S107" s="23"/>
      <c r="T107" s="23"/>
      <c r="U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1:35" x14ac:dyDescent="0.25">
      <c r="A108" s="6">
        <f t="shared" si="2"/>
        <v>2014</v>
      </c>
      <c r="B108" s="23">
        <f t="shared" ref="B108:AI108" si="35">SUM(B36:B65)/30</f>
        <v>10.258333833333333</v>
      </c>
      <c r="C108" s="23">
        <f t="shared" si="35"/>
        <v>9.4713882666666631</v>
      </c>
      <c r="D108" s="23">
        <f t="shared" si="35"/>
        <v>10.164999333333332</v>
      </c>
      <c r="E108" s="23">
        <f t="shared" si="35"/>
        <v>10.901667166666666</v>
      </c>
      <c r="F108" s="23">
        <f t="shared" si="35"/>
        <v>10.364721933333334</v>
      </c>
      <c r="G108" s="23">
        <f t="shared" si="35"/>
        <v>9.8511119333333319</v>
      </c>
      <c r="H108" s="23">
        <f t="shared" si="35"/>
        <v>10.379165933333333</v>
      </c>
      <c r="I108" s="23">
        <f t="shared" si="35"/>
        <v>10.323055966666667</v>
      </c>
      <c r="J108" s="23">
        <f t="shared" si="35"/>
        <v>9.5888889000000006</v>
      </c>
      <c r="K108" s="23">
        <f t="shared" si="35"/>
        <v>10.460833366666668</v>
      </c>
      <c r="L108" s="23">
        <f t="shared" si="35"/>
        <v>9.758333366666669</v>
      </c>
      <c r="M108" s="23">
        <f t="shared" si="35"/>
        <v>10.340832733333334</v>
      </c>
      <c r="N108" s="23">
        <f t="shared" si="35"/>
        <v>10.186389733333334</v>
      </c>
      <c r="P108" s="23"/>
      <c r="Q108" s="23"/>
      <c r="R108" s="23"/>
      <c r="S108" s="23"/>
      <c r="T108" s="23"/>
      <c r="U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</row>
    <row r="109" spans="1:35" x14ac:dyDescent="0.25">
      <c r="A109" s="6">
        <f t="shared" si="2"/>
        <v>2015</v>
      </c>
      <c r="B109" s="23">
        <f t="shared" ref="B109:AI109" si="36">SUM(B37:B66)/30</f>
        <v>10.336667266666666</v>
      </c>
      <c r="C109" s="23">
        <f t="shared" si="36"/>
        <v>9.5463882666666642</v>
      </c>
      <c r="D109" s="23">
        <f t="shared" si="36"/>
        <v>10.246388333333332</v>
      </c>
      <c r="E109" s="23">
        <f t="shared" si="36"/>
        <v>10.984722833333333</v>
      </c>
      <c r="F109" s="23">
        <f t="shared" si="36"/>
        <v>10.449444266666667</v>
      </c>
      <c r="G109" s="23">
        <f t="shared" si="36"/>
        <v>9.929167566666667</v>
      </c>
      <c r="H109" s="23">
        <f t="shared" si="36"/>
        <v>10.452221533333331</v>
      </c>
      <c r="I109" s="23">
        <f t="shared" si="36"/>
        <v>10.394722733333337</v>
      </c>
      <c r="J109" s="23">
        <f t="shared" si="36"/>
        <v>9.6597223333333329</v>
      </c>
      <c r="K109" s="23">
        <f t="shared" si="36"/>
        <v>10.538889066666666</v>
      </c>
      <c r="L109" s="23">
        <f t="shared" si="36"/>
        <v>9.8480554999999992</v>
      </c>
      <c r="M109" s="23">
        <f t="shared" si="36"/>
        <v>10.421666100000001</v>
      </c>
      <c r="N109" s="23">
        <f t="shared" si="36"/>
        <v>10.260556400000002</v>
      </c>
      <c r="P109" s="23"/>
      <c r="Q109" s="23"/>
      <c r="R109" s="23"/>
      <c r="S109" s="23"/>
      <c r="T109" s="23"/>
      <c r="U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</row>
    <row r="110" spans="1:35" x14ac:dyDescent="0.25">
      <c r="A110" s="6">
        <f t="shared" si="2"/>
        <v>2016</v>
      </c>
      <c r="B110" s="23">
        <f t="shared" ref="B110:AI110" si="37">SUM(B38:B67)/30</f>
        <v>10.394167266666665</v>
      </c>
      <c r="C110" s="23">
        <f t="shared" si="37"/>
        <v>9.6097215999999985</v>
      </c>
      <c r="D110" s="23">
        <f t="shared" si="37"/>
        <v>10.321666199999999</v>
      </c>
      <c r="E110" s="23">
        <f t="shared" si="37"/>
        <v>11.056389599999999</v>
      </c>
      <c r="F110" s="23">
        <f t="shared" si="37"/>
        <v>10.507499833333332</v>
      </c>
      <c r="G110" s="23">
        <f t="shared" si="37"/>
        <v>9.985834333333333</v>
      </c>
      <c r="H110" s="23">
        <f t="shared" si="37"/>
        <v>10.506943833333331</v>
      </c>
      <c r="I110" s="23">
        <f t="shared" si="37"/>
        <v>10.443056100000003</v>
      </c>
      <c r="J110" s="23">
        <f t="shared" si="37"/>
        <v>9.7241669000000002</v>
      </c>
      <c r="K110" s="23">
        <f t="shared" si="37"/>
        <v>10.608055866666666</v>
      </c>
      <c r="L110" s="23">
        <f t="shared" si="37"/>
        <v>9.9033332666666656</v>
      </c>
      <c r="M110" s="23">
        <f t="shared" si="37"/>
        <v>10.4888884</v>
      </c>
      <c r="N110" s="23">
        <f t="shared" si="37"/>
        <v>10.311111866666669</v>
      </c>
      <c r="P110" s="23"/>
      <c r="Q110" s="23"/>
      <c r="R110" s="23"/>
      <c r="S110" s="23"/>
      <c r="T110" s="23"/>
      <c r="U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</row>
    <row r="111" spans="1:35" x14ac:dyDescent="0.25">
      <c r="A111" s="6">
        <f t="shared" si="2"/>
        <v>2017</v>
      </c>
      <c r="B111" s="23">
        <f t="shared" ref="B111:AI111" si="38">SUM(B39:B68)/30</f>
        <v>10.463333933333333</v>
      </c>
      <c r="C111" s="23">
        <f t="shared" si="38"/>
        <v>9.6822214666666664</v>
      </c>
      <c r="D111" s="23">
        <f t="shared" si="38"/>
        <v>10.403055099999998</v>
      </c>
      <c r="E111" s="23">
        <f t="shared" si="38"/>
        <v>11.134167499999998</v>
      </c>
      <c r="F111" s="23">
        <f t="shared" si="38"/>
        <v>10.583611066666668</v>
      </c>
      <c r="G111" s="23">
        <f t="shared" si="38"/>
        <v>10.054445533333334</v>
      </c>
      <c r="H111" s="23">
        <f t="shared" si="38"/>
        <v>10.573888266666666</v>
      </c>
      <c r="I111" s="23">
        <f t="shared" si="38"/>
        <v>10.511389433333333</v>
      </c>
      <c r="J111" s="23">
        <f t="shared" si="38"/>
        <v>9.7933336000000022</v>
      </c>
      <c r="K111" s="23">
        <f t="shared" si="38"/>
        <v>10.678611566666667</v>
      </c>
      <c r="L111" s="23">
        <f t="shared" si="38"/>
        <v>9.9758333666666683</v>
      </c>
      <c r="M111" s="23">
        <f t="shared" si="38"/>
        <v>10.558332866666667</v>
      </c>
      <c r="N111" s="23">
        <f t="shared" si="38"/>
        <v>10.375556166666668</v>
      </c>
      <c r="P111" s="23"/>
      <c r="Q111" s="23"/>
      <c r="R111" s="23"/>
      <c r="S111" s="23"/>
      <c r="T111" s="23"/>
      <c r="U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</row>
    <row r="112" spans="1:35" x14ac:dyDescent="0.25">
      <c r="A112" s="6">
        <f t="shared" si="2"/>
        <v>2018</v>
      </c>
      <c r="B112" s="23">
        <f t="shared" ref="B112:AI112" si="39">SUM(B40:B69)/30</f>
        <v>10.495833933333332</v>
      </c>
      <c r="C112" s="23">
        <f t="shared" si="39"/>
        <v>9.7188881333333335</v>
      </c>
      <c r="D112" s="23">
        <f t="shared" si="39"/>
        <v>10.430277433333334</v>
      </c>
      <c r="E112" s="23">
        <f t="shared" si="39"/>
        <v>11.165834166666665</v>
      </c>
      <c r="F112" s="23">
        <f t="shared" si="39"/>
        <v>10.628889066666668</v>
      </c>
      <c r="G112" s="23">
        <f t="shared" si="39"/>
        <v>10.097501066666666</v>
      </c>
      <c r="H112" s="23">
        <f t="shared" si="39"/>
        <v>10.617221599999997</v>
      </c>
      <c r="I112" s="23">
        <f t="shared" si="39"/>
        <v>10.546111766666666</v>
      </c>
      <c r="J112" s="23">
        <f t="shared" si="39"/>
        <v>9.8138891666666659</v>
      </c>
      <c r="K112" s="23">
        <f t="shared" si="39"/>
        <v>10.706111566666666</v>
      </c>
      <c r="L112" s="23">
        <f t="shared" si="39"/>
        <v>10.015833233333334</v>
      </c>
      <c r="M112" s="23">
        <f t="shared" si="39"/>
        <v>10.594443866666667</v>
      </c>
      <c r="N112" s="23">
        <f t="shared" si="39"/>
        <v>10.410556166666669</v>
      </c>
      <c r="P112" s="23"/>
      <c r="Q112" s="23">
        <f t="shared" si="39"/>
        <v>10.371666166666666</v>
      </c>
      <c r="R112" s="23"/>
      <c r="S112" s="23"/>
      <c r="T112" s="23"/>
      <c r="U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</row>
    <row r="113" spans="1:35" x14ac:dyDescent="0.25">
      <c r="A113" s="6">
        <f t="shared" si="2"/>
        <v>2019</v>
      </c>
      <c r="B113" s="23">
        <f t="shared" ref="B113:AI113" si="40">SUM(B41:B70)/30</f>
        <v>10.509444933333331</v>
      </c>
      <c r="C113" s="23">
        <f t="shared" si="40"/>
        <v>9.7477771333333347</v>
      </c>
      <c r="D113" s="23">
        <f t="shared" si="40"/>
        <v>10.445555099999998</v>
      </c>
      <c r="E113" s="23">
        <f t="shared" si="40"/>
        <v>11.1816675</v>
      </c>
      <c r="F113" s="23">
        <f t="shared" si="40"/>
        <v>10.645555733333335</v>
      </c>
      <c r="G113" s="23">
        <f t="shared" si="40"/>
        <v>10.115001066666666</v>
      </c>
      <c r="H113" s="23">
        <f t="shared" si="40"/>
        <v>10.637499266666664</v>
      </c>
      <c r="I113" s="23">
        <f t="shared" si="40"/>
        <v>10.563889433333333</v>
      </c>
      <c r="J113" s="23">
        <f t="shared" si="40"/>
        <v>9.8397224000000012</v>
      </c>
      <c r="K113" s="23">
        <f t="shared" si="40"/>
        <v>10.716111566666667</v>
      </c>
      <c r="L113" s="23">
        <f t="shared" si="40"/>
        <v>10.034999900000003</v>
      </c>
      <c r="M113" s="23">
        <f t="shared" si="40"/>
        <v>10.6130552</v>
      </c>
      <c r="N113" s="23">
        <f t="shared" si="40"/>
        <v>10.425556166666667</v>
      </c>
      <c r="P113" s="23"/>
      <c r="Q113" s="23">
        <f t="shared" si="40"/>
        <v>10.3922215</v>
      </c>
      <c r="R113" s="23"/>
      <c r="S113" s="23"/>
      <c r="T113" s="23"/>
      <c r="U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</row>
    <row r="114" spans="1:35" x14ac:dyDescent="0.25">
      <c r="A114" s="6">
        <f t="shared" si="2"/>
        <v>2020</v>
      </c>
      <c r="B114" s="23">
        <f t="shared" ref="B114:AI114" si="41">SUM(B42:B71)/30</f>
        <v>10.536111599999998</v>
      </c>
      <c r="C114" s="23">
        <f t="shared" si="41"/>
        <v>9.7755549333333338</v>
      </c>
      <c r="D114" s="23">
        <f t="shared" si="41"/>
        <v>10.469721766666664</v>
      </c>
      <c r="E114" s="23">
        <f t="shared" si="41"/>
        <v>11.211112166666664</v>
      </c>
      <c r="F114" s="23">
        <f t="shared" si="41"/>
        <v>10.686944733333336</v>
      </c>
      <c r="G114" s="23">
        <f t="shared" si="41"/>
        <v>10.148334400000001</v>
      </c>
      <c r="H114" s="23">
        <f t="shared" si="41"/>
        <v>10.673888266666665</v>
      </c>
      <c r="I114" s="23">
        <f t="shared" si="41"/>
        <v>10.603333766666669</v>
      </c>
      <c r="J114" s="23">
        <f t="shared" si="41"/>
        <v>9.8700000666666678</v>
      </c>
      <c r="K114" s="23">
        <f t="shared" si="41"/>
        <v>10.746944899999999</v>
      </c>
      <c r="L114" s="23">
        <f t="shared" si="41"/>
        <v>10.063610900000004</v>
      </c>
      <c r="M114" s="23">
        <f t="shared" si="41"/>
        <v>10.643888533333334</v>
      </c>
      <c r="N114" s="23">
        <f t="shared" si="41"/>
        <v>10.463333833333333</v>
      </c>
      <c r="O114" s="23">
        <f t="shared" si="41"/>
        <v>10.656944766666665</v>
      </c>
      <c r="P114" s="23"/>
      <c r="Q114" s="23">
        <f t="shared" si="41"/>
        <v>10.426943833333333</v>
      </c>
      <c r="R114" s="23"/>
      <c r="S114" s="23"/>
      <c r="T114" s="23">
        <f t="shared" si="41"/>
        <v>10.342499500000001</v>
      </c>
      <c r="U114" s="23"/>
      <c r="V114" s="23">
        <f t="shared" si="41"/>
        <v>9.8713886666666664</v>
      </c>
      <c r="W114" s="23"/>
      <c r="X114" s="23"/>
      <c r="Y114" s="23">
        <f t="shared" si="41"/>
        <v>10.230277533333338</v>
      </c>
      <c r="Z114" s="23">
        <f t="shared" si="41"/>
        <v>10.0888893</v>
      </c>
      <c r="AA114" s="23"/>
      <c r="AB114" s="23"/>
      <c r="AC114" s="23"/>
      <c r="AD114" s="23"/>
      <c r="AE114" s="23"/>
      <c r="AF114" s="23"/>
      <c r="AG114" s="23"/>
      <c r="AH114" s="23"/>
      <c r="AI114" s="23"/>
    </row>
  </sheetData>
  <conditionalFormatting sqref="B2:AI7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74:AI114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14" sqref="D14"/>
    </sheetView>
  </sheetViews>
  <sheetFormatPr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4" spans="1:1" x14ac:dyDescent="0.25">
      <c r="A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Gemiddelde jaartemperatuur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hp7800</cp:lastModifiedBy>
  <dcterms:created xsi:type="dcterms:W3CDTF">2021-01-19T22:12:59Z</dcterms:created>
  <dcterms:modified xsi:type="dcterms:W3CDTF">2021-01-19T22:33:59Z</dcterms:modified>
</cp:coreProperties>
</file>